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d.docs.live.net/c48db6a1a02472c7/Desktop/Repora_final_webbuild/FE_web_design/downloads/"/>
    </mc:Choice>
  </mc:AlternateContent>
  <xr:revisionPtr revIDLastSave="35" documentId="13_ncr:1_{FA149DFB-8D6D-4FBA-99CA-DA31B1A8CE56}" xr6:coauthVersionLast="47" xr6:coauthVersionMax="47" xr10:uidLastSave="{DB17032D-3A79-4495-8E00-1C7A9BD77F60}"/>
  <bookViews>
    <workbookView xWindow="-98" yWindow="-98" windowWidth="21795" windowHeight="11625" xr2:uid="{00000000-000D-0000-FFFF-FFFF00000000}"/>
  </bookViews>
  <sheets>
    <sheet name="ADI-R" sheetId="1" r:id="rId1"/>
    <sheet name="New Algorithm" sheetId="3" r:id="rId2"/>
    <sheet name="Score" sheetId="2" r:id="rId3"/>
  </sheets>
  <definedNames>
    <definedName name="easteregg">'ADI-R'!$A$28:$C$70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3" l="1"/>
  <c r="D17" i="3" s="1"/>
  <c r="C46" i="3"/>
  <c r="D46" i="3" s="1"/>
  <c r="C45" i="3"/>
  <c r="D45" i="3" s="1"/>
  <c r="C44" i="3"/>
  <c r="D44" i="3" s="1"/>
  <c r="C43" i="3"/>
  <c r="D43" i="3" s="1"/>
  <c r="C42" i="3"/>
  <c r="D42" i="3" s="1"/>
  <c r="C41" i="3"/>
  <c r="D41" i="3" s="1"/>
  <c r="C40" i="3"/>
  <c r="D40" i="3" s="1"/>
  <c r="C39" i="3"/>
  <c r="D39" i="3" s="1"/>
  <c r="C38" i="3"/>
  <c r="D38" i="3" s="1"/>
  <c r="C37" i="3"/>
  <c r="D37" i="3" s="1"/>
  <c r="C36" i="3"/>
  <c r="D36" i="3" s="1"/>
  <c r="C35" i="3"/>
  <c r="D35" i="3" s="1"/>
  <c r="C34" i="3"/>
  <c r="D34" i="3" s="1"/>
  <c r="D33" i="3"/>
  <c r="C33" i="3"/>
  <c r="C32" i="3"/>
  <c r="D32" i="3" s="1"/>
  <c r="C31" i="3"/>
  <c r="D31" i="3" s="1"/>
  <c r="C30" i="3"/>
  <c r="D30" i="3" s="1"/>
  <c r="C29" i="3"/>
  <c r="D29" i="3" s="1"/>
  <c r="C28" i="3"/>
  <c r="D28" i="3" s="1"/>
  <c r="C27" i="3"/>
  <c r="D27" i="3" s="1"/>
  <c r="C26" i="3"/>
  <c r="D26" i="3" s="1"/>
  <c r="C25" i="3"/>
  <c r="D25" i="3" s="1"/>
  <c r="C24" i="3"/>
  <c r="D24" i="3" s="1"/>
  <c r="C23" i="3"/>
  <c r="D23" i="3" s="1"/>
  <c r="C22" i="3"/>
  <c r="D22" i="3" s="1"/>
  <c r="C21" i="3"/>
  <c r="D21" i="3" s="1"/>
  <c r="C20" i="3"/>
  <c r="D20" i="3" s="1"/>
  <c r="C19" i="3"/>
  <c r="D19" i="3" s="1"/>
  <c r="C18" i="3"/>
  <c r="D18" i="3" s="1"/>
  <c r="C16" i="3"/>
  <c r="D16" i="3" s="1"/>
  <c r="C15" i="3"/>
  <c r="D15" i="3" s="1"/>
  <c r="C14" i="3"/>
  <c r="D14" i="3" s="1"/>
  <c r="C13" i="3"/>
  <c r="D13" i="3" s="1"/>
  <c r="C12" i="3"/>
  <c r="D12" i="3" s="1"/>
  <c r="C11" i="3"/>
  <c r="D11" i="3" s="1"/>
  <c r="C10" i="3"/>
  <c r="D10" i="3" s="1"/>
  <c r="C9" i="3"/>
  <c r="D9" i="3" s="1"/>
  <c r="C8" i="3"/>
  <c r="D8" i="3" s="1"/>
  <c r="C7" i="3"/>
  <c r="D7" i="3" s="1"/>
  <c r="C6" i="3"/>
  <c r="D6" i="3" s="1"/>
  <c r="C5" i="3"/>
  <c r="D5" i="3" s="1"/>
  <c r="C4" i="3"/>
  <c r="D4" i="3" s="1"/>
  <c r="C5" i="2"/>
  <c r="D5" i="2" s="1"/>
  <c r="C6" i="2"/>
  <c r="D6" i="2" s="1"/>
  <c r="C7" i="2"/>
  <c r="D7" i="2" s="1"/>
  <c r="C8" i="2"/>
  <c r="D8" i="2" s="1"/>
  <c r="C9" i="2"/>
  <c r="D9" i="2" s="1"/>
  <c r="C10" i="2"/>
  <c r="D10" i="2" s="1"/>
  <c r="C11" i="2"/>
  <c r="D11" i="2" s="1"/>
  <c r="C12" i="2"/>
  <c r="D12" i="2" s="1"/>
  <c r="C13" i="2"/>
  <c r="D13" i="2" s="1"/>
  <c r="C14" i="2"/>
  <c r="D14" i="2" s="1"/>
  <c r="C15" i="2"/>
  <c r="D15" i="2" s="1"/>
  <c r="C16" i="2"/>
  <c r="D16" i="2" s="1"/>
  <c r="C17" i="2"/>
  <c r="D17" i="2" s="1"/>
  <c r="C18" i="2"/>
  <c r="D18" i="2" s="1"/>
  <c r="C19" i="2"/>
  <c r="D19" i="2" s="1"/>
  <c r="C20" i="2"/>
  <c r="D20" i="2" s="1"/>
  <c r="C21" i="2"/>
  <c r="D21" i="2" s="1"/>
  <c r="C22" i="2"/>
  <c r="D22" i="2" s="1"/>
  <c r="C23" i="2"/>
  <c r="D23" i="2" s="1"/>
  <c r="C24" i="2"/>
  <c r="D24" i="2" s="1"/>
  <c r="C25" i="2"/>
  <c r="D25" i="2" s="1"/>
  <c r="C26" i="2"/>
  <c r="D26" i="2" s="1"/>
  <c r="C27" i="2"/>
  <c r="D27" i="2" s="1"/>
  <c r="C28" i="2"/>
  <c r="D28" i="2" s="1"/>
  <c r="C29" i="2"/>
  <c r="D29" i="2" s="1"/>
  <c r="C30" i="2"/>
  <c r="D30" i="2" s="1"/>
  <c r="C31" i="2"/>
  <c r="D31" i="2" s="1"/>
  <c r="C32" i="2"/>
  <c r="D32" i="2" s="1"/>
  <c r="C33" i="2"/>
  <c r="D33" i="2" s="1"/>
  <c r="C34" i="2"/>
  <c r="D34" i="2" s="1"/>
  <c r="C35" i="2"/>
  <c r="D35" i="2" s="1"/>
  <c r="C36" i="2"/>
  <c r="D36" i="2" s="1"/>
  <c r="C37" i="2"/>
  <c r="D37" i="2" s="1"/>
  <c r="C38" i="2"/>
  <c r="D38" i="2" s="1"/>
  <c r="C39" i="2"/>
  <c r="D39" i="2" s="1"/>
  <c r="C40" i="2"/>
  <c r="D40" i="2" s="1"/>
  <c r="C41" i="2"/>
  <c r="D41" i="2" s="1"/>
  <c r="C42" i="2"/>
  <c r="D42" i="2" s="1"/>
  <c r="C43" i="2"/>
  <c r="D43" i="2" s="1"/>
  <c r="C44" i="2"/>
  <c r="D44" i="2" s="1"/>
  <c r="C45" i="2"/>
  <c r="D45" i="2" s="1"/>
  <c r="C4" i="2"/>
  <c r="D4" i="2" s="1"/>
  <c r="G7" i="3" l="1"/>
  <c r="G8" i="3" s="1"/>
  <c r="G6" i="3"/>
  <c r="G8" i="2"/>
  <c r="G6" i="2"/>
  <c r="G7" i="2"/>
</calcChain>
</file>

<file path=xl/sharedStrings.xml><?xml version="1.0" encoding="utf-8"?>
<sst xmlns="http://schemas.openxmlformats.org/spreadsheetml/2006/main" count="256" uniqueCount="170">
  <si>
    <t>General Questions</t>
  </si>
  <si>
    <t>Client Name</t>
  </si>
  <si>
    <t>Neurodevelopmental / Medical Conditions within the Family</t>
  </si>
  <si>
    <t>Past Events / Traumatic Experiences</t>
  </si>
  <si>
    <t>Medical History / Current Diagnosis</t>
  </si>
  <si>
    <t xml:space="preserve">Strengths Identified in Client </t>
  </si>
  <si>
    <t xml:space="preserve">Loss of Language </t>
  </si>
  <si>
    <t>Loss of Other Skills</t>
  </si>
  <si>
    <t>Client Age</t>
  </si>
  <si>
    <t>31. Use of other's body to communicate (e.g did the client ever use another persons hand or body as a tool to communicate)</t>
  </si>
  <si>
    <t xml:space="preserve">33. Stereotyped Utterances and Delayed Echolalia (e.g have they used unusual phrases or said the same thing over and over in almost exactly the same way, including phrases they have heard other people use or ones they have made up / are phrases used appropriately or not to mean anything in particular or as part of a conversation with themselves / have they ever provided a running commentary of their actions)
</t>
  </si>
  <si>
    <t xml:space="preserve">34. Social verbalisation/Chat (e.g. would they ever talk with others just to participate in some form of social chat / can they use speech just to be friendly or express interest / general information about their ability to use speech socially and engage in social “chit chat”)
</t>
  </si>
  <si>
    <t>35 Reciprocal Conversation (e.g. general conversational ability, do they ask questions, build on dialogue, can they engage in to-and-fro conversations about a range of topics)</t>
  </si>
  <si>
    <t xml:space="preserve">36 Inappropriate Questions or Statements (e.g times when they have used socially inappropriate questions or statements, such as personal questions or remarks at awkward times)
</t>
  </si>
  <si>
    <t xml:space="preserve">37 Pronominal Reversal (e.g have they ever confused their personal pronoun, including referring to themselves in third person)
</t>
  </si>
  <si>
    <t xml:space="preserve">38 Neologisms / Idiosyncratic Language
(e.g have they ever use words they have invented or made up /
Do they voice things in odd, indirect ways, or have idiosyncratic ways of saying things, such as saying “hot rain” for “steam” or referring to others by age/ give examples). </t>
  </si>
  <si>
    <t>39 Verbal Rituals (e.g saying the same thing over and over in exactly the same way / insist on you saying the same things over and over again / need to voice things in a specific sequence)</t>
  </si>
  <si>
    <t>40 Prosody of Speech (e.g tone of voice, volume, pitch, rate or rhythm)</t>
  </si>
  <si>
    <t xml:space="preserve">42 Pointing to Express Interest (e.g. spontaneously pointing to direct interest in distal objects / including coordination of eye contact)
</t>
  </si>
  <si>
    <t xml:space="preserve">43 Nodding (e.g able to nod their head to indicate “yes”)
</t>
  </si>
  <si>
    <t>44 Shaking Head (e.g able to shake their head to indicate “no”)</t>
  </si>
  <si>
    <t>45 Spontaneous Use of Gesture (e.g. do/did they use a range of gestures spontaneously, including waving, blowing a kiss, thumbs up, clapping for a job down well, fingers to their lips to indicate “sshh”, patting to sit down etc)</t>
  </si>
  <si>
    <t>47 Spontaneous Imitation of Actions (e.g. do/did they imitate you or other people in the family / copy the way you do something in the specific way that you do it / imitate a personal characteristic / do/did they use non-taught actions in play)</t>
  </si>
  <si>
    <t>48 Imaginative Play (e.g. do/did they engage in a range of pretend play, including directing actions towards toys, or using toys as self-initiating agents / engage in a variety or imaginative play / what did they like to play with between 4-5 years old)</t>
  </si>
  <si>
    <t>49 Imaginative Play with peers (e.g do/did they play pretend games with peers / did they take the lead and offer ideas / any difficulties)</t>
  </si>
  <si>
    <t>50 Direct Gaze (e.g any difficulties modulating eye contact during interactions / does their eye gaze appear brief or avoidant / what about when they were younger)</t>
  </si>
  <si>
    <t>51 Social Smiling (e.g do they smile in greeting / smiling in response to a variety of people / what do they do when others smile at them/ what about between 4-5 years old)</t>
  </si>
  <si>
    <t xml:space="preserve">52 Showing and Directing Attention (e.g show you things they are interested or direct you to something they like / frequency / is this only around preoccupations) </t>
  </si>
  <si>
    <t>53 Offering to Share (e.g. do they offer to share food, belongings, toys etc with others / is this spontaneous / do they share when requested / what about in earlier childhood)</t>
  </si>
  <si>
    <t xml:space="preserve">54 Seeking to Share Enjoyment with Others (e.g. how do they show they are happy / do they want to share their enjoyment with others / do they share enjoyment by directing facial expressions, vocalising or making noises) </t>
  </si>
  <si>
    <t>55 Offering Comfort (e.g. do they offer comfort  to others if they are hurt or upset / is there a change in facial expression)</t>
  </si>
  <si>
    <t>56 Quality of Social overtures (e.g how do they get your attention when they need something / do they look at you or the object when requesting / do they use gestures or sounds to get your attention)</t>
  </si>
  <si>
    <t>57 Range of Facial Expressions (e.g. do they have a wide range of facial expressions / only display emotional extremes / can you read their emotional state via their expressions)</t>
  </si>
  <si>
    <t>58 Inappropriate Facial Expressions (e.g. any facial expressions that are inappropriate to the situation / laughing or smiling in situations that are not funny)</t>
  </si>
  <si>
    <t>59 Appropriateness of Social Responses (e.g do they consistently respond to the approach of familiar or unfamiliar people / what doe their responses look like / what about when they were younger between 4-5)</t>
  </si>
  <si>
    <t>61 Imitative Social Play (e.g. did they enjoy social games as a child, such as teasing games, ring O’roses, Simon says / did they initiate these games / could they take on both roles)</t>
  </si>
  <si>
    <t>62 Interest in Children (e.g. interested in children of the same age / would they watch them or approach them for interaction or play)</t>
  </si>
  <si>
    <t>63 Response to Approaches of Other Children (e.g how would they respond when approached by a familiar or unfamiliar child / would they engage in play)</t>
  </si>
  <si>
    <t>64 Group Play with Peers (e.g. do/did they seek playing in a group / would they initiate group play / any difficulties managing group dynamics or playing cooperatively)</t>
  </si>
  <si>
    <t>65 Friendships (e.g. ability to initiate and maintain friendships / do they have friendships with others / do they see them socially / have shared interests / friendship difficulties)</t>
  </si>
  <si>
    <t>67 Unusual Preoccupations (e.g. any interests that are unusual, such as lights, metal objects, road signs or toilets / is this an intense interest)</t>
  </si>
  <si>
    <t>68 Circumscribed Interests (e.g. any interest or hobby that has appeared unusual in its intensity / how long have they had the interest for / information about any specific interests)</t>
  </si>
  <si>
    <t>69 Repetitive Use of Objects (e.g. playing with the whole toy or only interested in certain parts / repetitive actions such as spinning wheels repetitively on toys /placing items into lines / collecting or gathering specific types of objects / other repetitive use of objects)</t>
  </si>
  <si>
    <t>70 Compulsions / Rituals (e.g things they have to do in a very particular way or older such as touching particular things or putting things in special places before going on to do something else / reaction if unable to complete the whole sequence of activity or is disrupted / specific placement of items / examples of ritualistic behaviour)</t>
  </si>
  <si>
    <t>71 Unusual Sensory Interests (e.g interested in the sight, smell, sound, taste or feel of things or people / unusually concerned with the feel or texture of things / tend to peer at or look at things for periods of time / touch things to their lips or tongue to see how they feel)</t>
  </si>
  <si>
    <t xml:space="preserve">72 Noise Sensitivity (e.g oversensitive to noise / deliberately and regularly put their hands over their ears in response to ordinary sounds)
</t>
  </si>
  <si>
    <t xml:space="preserve">73 Sensory Aversions (e.g. aversions to textures, touch, foods, clothing, light, odours, temperatures / high or low pain threshold)
</t>
  </si>
  <si>
    <t xml:space="preserve">74 Change in Routine (e.g. difficulties coping with change in routine / strict routines in their day / difficulties transitioning / minor changes in eating routines or daily routines difficult to cope with) </t>
  </si>
  <si>
    <t>75 Changes in Environment (e.g react to changes about the house, or to changes in small details of their environment or surroundings)</t>
  </si>
  <si>
    <t>77 Hand and Finger Mannerisms (e.g. hand flapping, finger twisting, flicking, posturing / include midline hand movements here)</t>
  </si>
  <si>
    <t>78 Complex Mannerisms (e.g. complicated movements of their whole body such as spinning, repeatedly bouncing, rocking / include tip-toe walking here)</t>
  </si>
  <si>
    <t>31. Use of other's body to communicate</t>
  </si>
  <si>
    <t>33. Stereotyped Utterances and Delayed Echolalia</t>
  </si>
  <si>
    <t>34. Social verbalisation/Chat</t>
  </si>
  <si>
    <t>35 Reciprocal Conversation</t>
  </si>
  <si>
    <t>36 Inappropriate Questions or Statements</t>
  </si>
  <si>
    <t>37 Pronominal Reversal</t>
  </si>
  <si>
    <t>38 Neologisms / Idiosyncratic Language</t>
  </si>
  <si>
    <t>39 Verbal Rituals</t>
  </si>
  <si>
    <t>40 Prosody of Speech</t>
  </si>
  <si>
    <t>42 Pointing to Express Interest</t>
  </si>
  <si>
    <t>43 Nodding</t>
  </si>
  <si>
    <t>44 Shaking Head</t>
  </si>
  <si>
    <t>45 Spontaneous Use of Gesture</t>
  </si>
  <si>
    <t>47 Spontaneous Imitation of Actions</t>
  </si>
  <si>
    <t>48 Imaginative Play</t>
  </si>
  <si>
    <t>49 Imaginative Play with peers</t>
  </si>
  <si>
    <t>50 Direct Gaze</t>
  </si>
  <si>
    <t>51 Social Smiling</t>
  </si>
  <si>
    <t>52 Showing and Directing Attention</t>
  </si>
  <si>
    <t>53 Offering to Share</t>
  </si>
  <si>
    <t>54 Seeking to Share Enjoyment with Others</t>
  </si>
  <si>
    <t>55 Offering Comfort</t>
  </si>
  <si>
    <t>56 Quality of Social overtures</t>
  </si>
  <si>
    <t>57 Range of Facial Expressions</t>
  </si>
  <si>
    <t>58 Inappropriate Facial Expressions</t>
  </si>
  <si>
    <t>59 Appropriateness of Social Responses</t>
  </si>
  <si>
    <t>61 Imitative Social Play</t>
  </si>
  <si>
    <t>62 Interest in Children</t>
  </si>
  <si>
    <t>63 Response to Approaches of Other Children</t>
  </si>
  <si>
    <t>64 Group Play with Peers</t>
  </si>
  <si>
    <t>65 Friendships</t>
  </si>
  <si>
    <t>67 Unusual Preoccupations</t>
  </si>
  <si>
    <t>68 Circumscribed Interests</t>
  </si>
  <si>
    <t>69 Repetitive Use of Objects</t>
  </si>
  <si>
    <t>70 Compulsions / Rituals</t>
  </si>
  <si>
    <t>71 Unusual Sensory Interests</t>
  </si>
  <si>
    <t>72 Noise Sensitivity</t>
  </si>
  <si>
    <t>73 Sensory Aversions</t>
  </si>
  <si>
    <t>74 Change in Routine</t>
  </si>
  <si>
    <t>75 Changes in Environment</t>
  </si>
  <si>
    <t>77 Hand and Finger Mannerisms</t>
  </si>
  <si>
    <t>78 Complex Mannerisms</t>
  </si>
  <si>
    <t>Section B</t>
  </si>
  <si>
    <t>Section C</t>
  </si>
  <si>
    <t>/10</t>
  </si>
  <si>
    <t>/8</t>
  </si>
  <si>
    <t>/3</t>
  </si>
  <si>
    <t>Section A</t>
  </si>
  <si>
    <t>Algorithm</t>
  </si>
  <si>
    <t>Total Scores</t>
  </si>
  <si>
    <r>
      <rPr>
        <b/>
        <sz val="16"/>
        <color rgb="FF000000"/>
        <rFont val="Arial"/>
        <family val="2"/>
      </rPr>
      <t xml:space="preserve">Pronouns </t>
    </r>
    <r>
      <rPr>
        <b/>
        <sz val="14"/>
        <color indexed="8"/>
        <rFont val="Arial"/>
        <family val="2"/>
      </rPr>
      <t xml:space="preserve">
</t>
    </r>
    <r>
      <rPr>
        <sz val="14"/>
        <color rgb="FF000000"/>
        <rFont val="Arial"/>
        <family val="2"/>
      </rPr>
      <t>(he/him, she/her, they/them)</t>
    </r>
  </si>
  <si>
    <r>
      <rPr>
        <b/>
        <sz val="16"/>
        <color rgb="FF000000"/>
        <rFont val="Arial"/>
        <family val="2"/>
      </rPr>
      <t xml:space="preserve">Professional Involvement </t>
    </r>
    <r>
      <rPr>
        <b/>
        <sz val="14"/>
        <color indexed="8"/>
        <rFont val="Arial"/>
        <family val="2"/>
      </rPr>
      <t xml:space="preserve">
</t>
    </r>
    <r>
      <rPr>
        <sz val="14"/>
        <color rgb="FF000000"/>
        <rFont val="Arial"/>
        <family val="2"/>
      </rPr>
      <t>(e.g. SLT, OT, Educational Psychologist etc)</t>
    </r>
  </si>
  <si>
    <r>
      <rPr>
        <b/>
        <sz val="16"/>
        <color rgb="FF000000"/>
        <rFont val="Arial"/>
        <family val="2"/>
      </rPr>
      <t xml:space="preserve">Current Presentation </t>
    </r>
    <r>
      <rPr>
        <b/>
        <sz val="14"/>
        <color indexed="8"/>
        <rFont val="Arial"/>
        <family val="2"/>
      </rPr>
      <t xml:space="preserve">
</t>
    </r>
    <r>
      <rPr>
        <sz val="14"/>
        <color rgb="FF000000"/>
        <rFont val="Arial"/>
        <family val="2"/>
      </rPr>
      <t>(areas of difficulty/ differences)</t>
    </r>
  </si>
  <si>
    <r>
      <rPr>
        <b/>
        <sz val="16"/>
        <color rgb="FF000000"/>
        <rFont val="Arial"/>
        <family val="2"/>
      </rPr>
      <t xml:space="preserve">Onset in Hindsight </t>
    </r>
    <r>
      <rPr>
        <b/>
        <sz val="14"/>
        <color indexed="8"/>
        <rFont val="Arial"/>
        <family val="2"/>
      </rPr>
      <t xml:space="preserve">
</t>
    </r>
    <r>
      <rPr>
        <sz val="14"/>
        <color rgb="FF000000"/>
        <rFont val="Arial"/>
        <family val="2"/>
      </rPr>
      <t>(e.g. age when differences in language, behaviour or interaction was first noted)</t>
    </r>
  </si>
  <si>
    <r>
      <rPr>
        <b/>
        <sz val="16"/>
        <color rgb="FF000000"/>
        <rFont val="Arial"/>
        <family val="2"/>
      </rPr>
      <t xml:space="preserve">Motor Milestones </t>
    </r>
    <r>
      <rPr>
        <b/>
        <sz val="14"/>
        <color indexed="8"/>
        <rFont val="Arial"/>
        <family val="2"/>
      </rPr>
      <t xml:space="preserve">
</t>
    </r>
    <r>
      <rPr>
        <sz val="14"/>
        <color rgb="FF000000"/>
        <rFont val="Arial"/>
        <family val="2"/>
      </rPr>
      <t>(age client first walked unaided)</t>
    </r>
  </si>
  <si>
    <r>
      <rPr>
        <b/>
        <sz val="16"/>
        <color rgb="FF000000"/>
        <rFont val="Arial"/>
        <family val="2"/>
      </rPr>
      <t>Development of Single words</t>
    </r>
    <r>
      <rPr>
        <b/>
        <sz val="14"/>
        <color indexed="8"/>
        <rFont val="Arial"/>
        <family val="2"/>
      </rPr>
      <t xml:space="preserve"> 
</t>
    </r>
    <r>
      <rPr>
        <sz val="14"/>
        <color rgb="FF000000"/>
        <rFont val="Arial"/>
        <family val="2"/>
      </rPr>
      <t>(age client first used meaningful single words)</t>
    </r>
  </si>
  <si>
    <r>
      <rPr>
        <b/>
        <sz val="16"/>
        <color rgb="FF000000"/>
        <rFont val="Arial"/>
        <family val="2"/>
      </rPr>
      <t xml:space="preserve">Development of Phrased Speech </t>
    </r>
    <r>
      <rPr>
        <b/>
        <sz val="14"/>
        <color indexed="8"/>
        <rFont val="Arial"/>
        <family val="2"/>
      </rPr>
      <t xml:space="preserve">
</t>
    </r>
    <r>
      <rPr>
        <sz val="14"/>
        <color rgb="FF000000"/>
        <rFont val="Arial"/>
        <family val="2"/>
      </rPr>
      <t>(age of first phrases)</t>
    </r>
  </si>
  <si>
    <r>
      <rPr>
        <b/>
        <sz val="16"/>
        <color rgb="FF000000"/>
        <rFont val="Arial"/>
        <family val="2"/>
      </rPr>
      <t xml:space="preserve">Mental Health </t>
    </r>
    <r>
      <rPr>
        <b/>
        <sz val="14"/>
        <color indexed="8"/>
        <rFont val="Arial"/>
        <family val="2"/>
      </rPr>
      <t xml:space="preserve">
</t>
    </r>
    <r>
      <rPr>
        <sz val="14"/>
        <color rgb="FF000000"/>
        <rFont val="Arial"/>
        <family val="2"/>
      </rPr>
      <t>(e.g. anxiety, depression, self-harm, involvement with services)</t>
    </r>
  </si>
  <si>
    <r>
      <rPr>
        <b/>
        <sz val="16"/>
        <color rgb="FF000000"/>
        <rFont val="Arial"/>
        <family val="2"/>
      </rPr>
      <t xml:space="preserve">Education </t>
    </r>
    <r>
      <rPr>
        <b/>
        <sz val="14"/>
        <color indexed="8"/>
        <rFont val="Arial"/>
        <family val="2"/>
      </rPr>
      <t xml:space="preserve">
</t>
    </r>
    <r>
      <rPr>
        <sz val="14"/>
        <color rgb="FF000000"/>
        <rFont val="Arial"/>
        <family val="2"/>
      </rPr>
      <t>(e.g. pre-school, primary school, secondary school, college, etc.)</t>
    </r>
  </si>
  <si>
    <r>
      <rPr>
        <b/>
        <sz val="16"/>
        <color rgb="FF000000"/>
        <rFont val="Arial"/>
        <family val="2"/>
      </rPr>
      <t xml:space="preserve">Family / background Information </t>
    </r>
    <r>
      <rPr>
        <b/>
        <sz val="14"/>
        <color indexed="8"/>
        <rFont val="Arial"/>
        <family val="2"/>
      </rPr>
      <t xml:space="preserve">
</t>
    </r>
    <r>
      <rPr>
        <sz val="14"/>
        <color rgb="FF000000"/>
        <rFont val="Arial"/>
        <family val="2"/>
      </rPr>
      <t>(e.g. living arrangements, siblings, etc.)</t>
    </r>
  </si>
  <si>
    <r>
      <rPr>
        <b/>
        <sz val="16"/>
        <color rgb="FF000000"/>
        <rFont val="Arial"/>
        <family val="2"/>
      </rPr>
      <t xml:space="preserve">Pregnancy / Birth </t>
    </r>
    <r>
      <rPr>
        <b/>
        <sz val="14"/>
        <color indexed="8"/>
        <rFont val="Arial"/>
        <family val="2"/>
      </rPr>
      <t xml:space="preserve">
</t>
    </r>
    <r>
      <rPr>
        <sz val="14"/>
        <color rgb="FF000000"/>
        <rFont val="Arial"/>
        <family val="2"/>
      </rPr>
      <t>(e.g. complications during pregnancy or birth, any special care required following birth, etc)</t>
    </r>
  </si>
  <si>
    <r>
      <rPr>
        <b/>
        <sz val="16"/>
        <color rgb="FF000000"/>
        <rFont val="Arial"/>
        <family val="2"/>
      </rPr>
      <t xml:space="preserve">Infancy / Early Years </t>
    </r>
    <r>
      <rPr>
        <b/>
        <sz val="14"/>
        <color rgb="FF000000"/>
        <rFont val="Arial"/>
        <family val="2"/>
      </rPr>
      <t xml:space="preserve">
</t>
    </r>
    <r>
      <rPr>
        <sz val="14"/>
        <color rgb="FF000000"/>
        <rFont val="Arial"/>
        <family val="2"/>
      </rPr>
      <t>(e.g. information on sleeping, feeding, weaning and behaviours, interaction and presentation before the age of three years old)</t>
    </r>
  </si>
  <si>
    <r>
      <rPr>
        <b/>
        <sz val="16"/>
        <color rgb="FF000000"/>
        <rFont val="Arial"/>
        <family val="2"/>
      </rPr>
      <t xml:space="preserve">Toilet Training </t>
    </r>
    <r>
      <rPr>
        <b/>
        <sz val="14"/>
        <color indexed="8"/>
        <rFont val="Arial"/>
        <family val="2"/>
      </rPr>
      <t xml:space="preserve">
</t>
    </r>
    <r>
      <rPr>
        <sz val="14"/>
        <color rgb="FF000000"/>
        <rFont val="Arial"/>
        <family val="2"/>
      </rPr>
      <t xml:space="preserve">(age client was dry during the day and night and bowel control ) </t>
    </r>
  </si>
  <si>
    <r>
      <rPr>
        <b/>
        <sz val="16"/>
        <color rgb="FF000000"/>
        <rFont val="Arial"/>
        <family val="2"/>
      </rPr>
      <t>Language Functioning - Understanding of Language</t>
    </r>
    <r>
      <rPr>
        <b/>
        <sz val="14"/>
        <color indexed="8"/>
        <rFont val="Arial"/>
        <family val="2"/>
      </rPr>
      <t xml:space="preserve"> 
</t>
    </r>
    <r>
      <rPr>
        <sz val="14"/>
        <color rgb="FF000000"/>
        <rFont val="Arial"/>
        <family val="2"/>
      </rPr>
      <t>(e.g. could they follow multi-step instructions during childhood, any difference with receptive language skills)</t>
    </r>
  </si>
  <si>
    <r>
      <rPr>
        <b/>
        <sz val="16"/>
        <color rgb="FF000000"/>
        <rFont val="Arial"/>
        <family val="2"/>
      </rPr>
      <t xml:space="preserve">Expressive Language Skills </t>
    </r>
    <r>
      <rPr>
        <b/>
        <sz val="14"/>
        <color indexed="8"/>
        <rFont val="Arial"/>
        <family val="2"/>
      </rPr>
      <t xml:space="preserve">
</t>
    </r>
    <r>
      <rPr>
        <sz val="14"/>
        <color rgb="FF000000"/>
        <rFont val="Arial"/>
        <family val="2"/>
      </rPr>
      <t>(e.g. are they fluent in speech, any difference with expressive language skills)</t>
    </r>
  </si>
  <si>
    <r>
      <rPr>
        <b/>
        <sz val="16"/>
        <color rgb="FF000000"/>
        <rFont val="Arial"/>
        <family val="2"/>
      </rPr>
      <t xml:space="preserve">Additional Information 
</t>
    </r>
    <r>
      <rPr>
        <sz val="14"/>
        <color rgb="FF000000"/>
        <rFont val="Arial"/>
        <family val="2"/>
      </rPr>
      <t>(If you wanted to add any additional information in regard to the client)</t>
    </r>
  </si>
  <si>
    <r>
      <rPr>
        <b/>
        <sz val="16"/>
        <color rgb="FF000000"/>
        <rFont val="Arial"/>
        <family val="2"/>
      </rPr>
      <t>31. Use of other's body to communicate</t>
    </r>
    <r>
      <rPr>
        <b/>
        <sz val="12"/>
        <color indexed="8"/>
        <rFont val="Arial"/>
        <family val="2"/>
      </rPr>
      <t xml:space="preserve"> 
</t>
    </r>
    <r>
      <rPr>
        <sz val="14"/>
        <color rgb="FF000000"/>
        <rFont val="Arial"/>
        <family val="2"/>
      </rPr>
      <t>(e.g. did the client ever use another persons hand or body as a tool to communicate)</t>
    </r>
  </si>
  <si>
    <r>
      <rPr>
        <b/>
        <sz val="16"/>
        <color rgb="FF000000"/>
        <rFont val="Arial"/>
        <family val="2"/>
      </rPr>
      <t>33. Stereotyped Utterances and Delayed Echolalia</t>
    </r>
    <r>
      <rPr>
        <sz val="14"/>
        <color indexed="8"/>
        <rFont val="Arial"/>
        <family val="2"/>
      </rPr>
      <t xml:space="preserve"> 
</t>
    </r>
    <r>
      <rPr>
        <sz val="14"/>
        <color rgb="FF000000"/>
        <rFont val="Arial"/>
        <family val="2"/>
      </rPr>
      <t>(e.g. have they used unusual phrases or said the same thing over and over in almost exactly the same way, including phrases they have heard other people use or ones they have made up / are phrases used appropriately or not to mean anything in particular or as part of a conversation with themselves / have they ever provided a running commentary of their actions)</t>
    </r>
    <r>
      <rPr>
        <sz val="14"/>
        <color indexed="8"/>
        <rFont val="Arial"/>
        <family val="2"/>
      </rPr>
      <t xml:space="preserve">
</t>
    </r>
  </si>
  <si>
    <r>
      <rPr>
        <b/>
        <sz val="16"/>
        <color rgb="FF000000"/>
        <rFont val="Arial"/>
        <family val="2"/>
      </rPr>
      <t xml:space="preserve">34. Social verbalisation/Chat </t>
    </r>
    <r>
      <rPr>
        <sz val="14"/>
        <color indexed="8"/>
        <rFont val="Arial"/>
        <family val="2"/>
      </rPr>
      <t xml:space="preserve">
(e.g. would they ever talk with others just to participate in some form of social chat / can they use speech just to be friendly or express interest / general information about their ability to use speech socially and engage in social “chit chat”)
</t>
    </r>
  </si>
  <si>
    <r>
      <rPr>
        <b/>
        <sz val="16"/>
        <color rgb="FF000000"/>
        <rFont val="Arial"/>
        <family val="2"/>
      </rPr>
      <t xml:space="preserve">36. Inappropriate Questions or Statements </t>
    </r>
    <r>
      <rPr>
        <sz val="14"/>
        <color indexed="8"/>
        <rFont val="Arial"/>
        <family val="2"/>
      </rPr>
      <t xml:space="preserve">(e.g. times when they have used socially inappropriate questions or statements, such as personal questions or remarks at awkward times)
</t>
    </r>
  </si>
  <si>
    <r>
      <rPr>
        <b/>
        <sz val="16"/>
        <color rgb="FF000000"/>
        <rFont val="Arial"/>
        <family val="2"/>
      </rPr>
      <t xml:space="preserve">35. Reciprocal Conversation 
</t>
    </r>
    <r>
      <rPr>
        <sz val="14"/>
        <color indexed="8"/>
        <rFont val="Arial"/>
        <family val="2"/>
      </rPr>
      <t>(e.g. general conversational ability, do they ask questions, build on dialogue, can they engage in to-and-fro conversations about a range of topics)</t>
    </r>
  </si>
  <si>
    <r>
      <rPr>
        <b/>
        <sz val="16"/>
        <color rgb="FF000000"/>
        <rFont val="Arial"/>
        <family val="2"/>
      </rPr>
      <t xml:space="preserve">37. Pronominal Reversal 
</t>
    </r>
    <r>
      <rPr>
        <sz val="14"/>
        <color indexed="8"/>
        <rFont val="Arial"/>
        <family val="2"/>
      </rPr>
      <t xml:space="preserve">(e.g. have they ever confused their personal pronoun, including referring to themselves in third person)
</t>
    </r>
  </si>
  <si>
    <r>
      <rPr>
        <b/>
        <sz val="16"/>
        <color rgb="FF000000"/>
        <rFont val="Arial"/>
        <family val="2"/>
      </rPr>
      <t>38. Neologisms / Idiosyncratic Language</t>
    </r>
    <r>
      <rPr>
        <sz val="14"/>
        <color indexed="8"/>
        <rFont val="Arial"/>
        <family val="2"/>
      </rPr>
      <t xml:space="preserve">
(e.g. have they ever use words they have invented or made up / do they voice things in odd, indirect ways, or have idiosyncratic ways of saying things, such as saying “hot rain” for “steam” or referring to others by age / give examples). </t>
    </r>
  </si>
  <si>
    <r>
      <rPr>
        <b/>
        <sz val="16"/>
        <color rgb="FF000000"/>
        <rFont val="Arial"/>
        <family val="2"/>
      </rPr>
      <t>39. Verbal Rituals</t>
    </r>
    <r>
      <rPr>
        <sz val="14"/>
        <color indexed="8"/>
        <rFont val="Arial"/>
        <family val="2"/>
      </rPr>
      <t xml:space="preserve"> 
(e.g. saying the same thing over and over in exactly the same way / insist on you saying the same things over and over again / need to voice things in a specific sequence)</t>
    </r>
  </si>
  <si>
    <r>
      <rPr>
        <b/>
        <sz val="16"/>
        <color rgb="FF000000"/>
        <rFont val="Arial"/>
        <family val="2"/>
      </rPr>
      <t xml:space="preserve">40. Prosody of Speech </t>
    </r>
    <r>
      <rPr>
        <sz val="14"/>
        <color indexed="8"/>
        <rFont val="Arial"/>
        <family val="2"/>
      </rPr>
      <t xml:space="preserve">
(e.g. tone of voice, volume, pitch, rate or rhythm)</t>
    </r>
  </si>
  <si>
    <r>
      <rPr>
        <b/>
        <sz val="16"/>
        <color rgb="FF000000"/>
        <rFont val="Arial"/>
        <family val="2"/>
      </rPr>
      <t xml:space="preserve">42. Pointing to Express Interest 
</t>
    </r>
    <r>
      <rPr>
        <sz val="14"/>
        <color indexed="8"/>
        <rFont val="Arial"/>
        <family val="2"/>
      </rPr>
      <t xml:space="preserve">(e.g. spontaneously pointing to direct interest in distal objects / including coordination of eye contact)
</t>
    </r>
  </si>
  <si>
    <r>
      <rPr>
        <b/>
        <sz val="16"/>
        <color rgb="FF000000"/>
        <rFont val="Arial"/>
        <family val="2"/>
      </rPr>
      <t xml:space="preserve">45. Spontaneous Use of Gesture </t>
    </r>
    <r>
      <rPr>
        <sz val="14"/>
        <color indexed="8"/>
        <rFont val="Arial"/>
        <family val="2"/>
      </rPr>
      <t xml:space="preserve">
(e.g. do/did they use a range of gestures spontaneously, including waving, blowing a kiss, thumbs up, clapping for a job down well, fingers to their lips to indicate “sshh”, patting to sit down etc)</t>
    </r>
  </si>
  <si>
    <r>
      <rPr>
        <b/>
        <sz val="16"/>
        <color rgb="FF000000"/>
        <rFont val="Arial"/>
        <family val="2"/>
      </rPr>
      <t>44. Shaking Head</t>
    </r>
    <r>
      <rPr>
        <sz val="14"/>
        <color indexed="8"/>
        <rFont val="Arial"/>
        <family val="2"/>
      </rPr>
      <t xml:space="preserve"> 
(e.g. do/did they shake their head to indicate “no”)</t>
    </r>
  </si>
  <si>
    <r>
      <rPr>
        <b/>
        <sz val="16"/>
        <color rgb="FF000000"/>
        <rFont val="Arial"/>
        <family val="2"/>
      </rPr>
      <t xml:space="preserve">43. Nodding </t>
    </r>
    <r>
      <rPr>
        <sz val="14"/>
        <color indexed="8"/>
        <rFont val="Arial"/>
        <family val="2"/>
      </rPr>
      <t xml:space="preserve">
(e.g. do/did they nod their head to indicate “yes”)
</t>
    </r>
  </si>
  <si>
    <r>
      <rPr>
        <b/>
        <sz val="16"/>
        <color rgb="FF000000"/>
        <rFont val="Arial"/>
        <family val="2"/>
      </rPr>
      <t xml:space="preserve">47. Spontaneous Imitation of Actions </t>
    </r>
    <r>
      <rPr>
        <sz val="14"/>
        <color indexed="8"/>
        <rFont val="Arial"/>
        <family val="2"/>
      </rPr>
      <t xml:space="preserve">
(e.g. do/did they imitate you or other people in the family / copy the way you do something in the specific way that you do it / imitate a personal characteristic / do/did they use non-taught actions in play)</t>
    </r>
  </si>
  <si>
    <r>
      <rPr>
        <b/>
        <sz val="16"/>
        <color rgb="FF000000"/>
        <rFont val="Arial"/>
        <family val="2"/>
      </rPr>
      <t>48. Imaginative Play</t>
    </r>
    <r>
      <rPr>
        <sz val="14"/>
        <color indexed="8"/>
        <rFont val="Arial"/>
        <family val="2"/>
      </rPr>
      <t xml:space="preserve"> 
(e.g. do/did they engage in a range of pretend play, including directing actions towards toys, or using toys as self-initiating agents / engage in a variety or imaginative play / what did they like to play with between 4-5 years old)</t>
    </r>
  </si>
  <si>
    <r>
      <rPr>
        <b/>
        <sz val="16"/>
        <color rgb="FF000000"/>
        <rFont val="Arial"/>
        <family val="2"/>
      </rPr>
      <t xml:space="preserve">49. Imaginative Play with peers </t>
    </r>
    <r>
      <rPr>
        <sz val="14"/>
        <color indexed="8"/>
        <rFont val="Arial"/>
        <family val="2"/>
      </rPr>
      <t xml:space="preserve">
(e.g. do/did they play pretend games with peers / did they take the lead and offer ideas / any difficulties)</t>
    </r>
  </si>
  <si>
    <r>
      <rPr>
        <b/>
        <sz val="16"/>
        <color rgb="FF000000"/>
        <rFont val="Arial"/>
        <family val="2"/>
      </rPr>
      <t xml:space="preserve">50. Direct Gaze </t>
    </r>
    <r>
      <rPr>
        <sz val="14"/>
        <color indexed="8"/>
        <rFont val="Arial"/>
        <family val="2"/>
      </rPr>
      <t xml:space="preserve">
(e.g. any difficulties modulating eye contact during interactions / does their eye gaze appear brief or avoidant / what about when they were younger)</t>
    </r>
  </si>
  <si>
    <r>
      <rPr>
        <b/>
        <sz val="16"/>
        <color rgb="FF000000"/>
        <rFont val="Arial"/>
        <family val="2"/>
      </rPr>
      <t xml:space="preserve">51. Social Smiling </t>
    </r>
    <r>
      <rPr>
        <sz val="14"/>
        <color indexed="8"/>
        <rFont val="Arial"/>
        <family val="2"/>
      </rPr>
      <t xml:space="preserve">
(e.g. do they smile in greeting / smiling in response to a variety of people / what do they do when others smile at them / what about between 4-5 years old)</t>
    </r>
  </si>
  <si>
    <r>
      <rPr>
        <b/>
        <sz val="16"/>
        <color rgb="FF000000"/>
        <rFont val="Arial"/>
        <family val="2"/>
      </rPr>
      <t xml:space="preserve">52. Showing and Directing Attention </t>
    </r>
    <r>
      <rPr>
        <sz val="14"/>
        <color indexed="8"/>
        <rFont val="Arial"/>
        <family val="2"/>
      </rPr>
      <t xml:space="preserve">
(e.g. show you things they are interested in or direct you to something they like / frequency / is this only around preoccupations) </t>
    </r>
  </si>
  <si>
    <r>
      <rPr>
        <b/>
        <sz val="16"/>
        <color rgb="FF000000"/>
        <rFont val="Arial"/>
        <family val="2"/>
      </rPr>
      <t xml:space="preserve">53. Offering to Share </t>
    </r>
    <r>
      <rPr>
        <sz val="14"/>
        <color indexed="8"/>
        <rFont val="Arial"/>
        <family val="2"/>
      </rPr>
      <t xml:space="preserve">
(e.g. do they offer to share food, belongings, toys, etc. / is this spontaneous / do they share when requested / what about in earlier childhood)</t>
    </r>
  </si>
  <si>
    <r>
      <rPr>
        <b/>
        <sz val="16"/>
        <color rgb="FF000000"/>
        <rFont val="Arial"/>
        <family val="2"/>
      </rPr>
      <t xml:space="preserve">54. Seeking to Share Enjoyment with Others </t>
    </r>
    <r>
      <rPr>
        <sz val="14"/>
        <color indexed="8"/>
        <rFont val="Arial"/>
        <family val="2"/>
      </rPr>
      <t xml:space="preserve">
(e.g. how do they show they are happy / do they want to share their enjoyment with others / do they share enjoyment by directing facial expressions, vocalising or making noises) </t>
    </r>
  </si>
  <si>
    <r>
      <rPr>
        <b/>
        <sz val="16"/>
        <color rgb="FF000000"/>
        <rFont val="Arial"/>
        <family val="2"/>
      </rPr>
      <t xml:space="preserve">55. Offering Comfort </t>
    </r>
    <r>
      <rPr>
        <sz val="14"/>
        <color indexed="8"/>
        <rFont val="Arial"/>
        <family val="2"/>
      </rPr>
      <t xml:space="preserve">
(e.g. do they offer comfort  to others if they are hurt or upset / is there a change in facial expression)</t>
    </r>
  </si>
  <si>
    <r>
      <rPr>
        <b/>
        <sz val="16"/>
        <color rgb="FF000000"/>
        <rFont val="Arial"/>
        <family val="2"/>
      </rPr>
      <t xml:space="preserve">56. Quality of Social Overtures 
</t>
    </r>
    <r>
      <rPr>
        <sz val="14"/>
        <color indexed="8"/>
        <rFont val="Arial"/>
        <family val="2"/>
      </rPr>
      <t>(e.g. how do they get your attention when they need something / do they look at you or the object when requesting / do they use gestures or sounds to get your attention)</t>
    </r>
  </si>
  <si>
    <r>
      <rPr>
        <b/>
        <sz val="16"/>
        <color rgb="FF000000"/>
        <rFont val="Arial"/>
        <family val="2"/>
      </rPr>
      <t>57. Range of Facial Expressions</t>
    </r>
    <r>
      <rPr>
        <sz val="16"/>
        <color rgb="FF000000"/>
        <rFont val="Arial"/>
        <family val="2"/>
      </rPr>
      <t xml:space="preserve"> </t>
    </r>
    <r>
      <rPr>
        <sz val="14"/>
        <color indexed="8"/>
        <rFont val="Arial"/>
        <family val="2"/>
      </rPr>
      <t xml:space="preserve">
(e.g. do they have a wide range of facial expressions / only display emotional extremes / can you read their emotional state via their expressions)</t>
    </r>
  </si>
  <si>
    <r>
      <rPr>
        <b/>
        <sz val="16"/>
        <color rgb="FF000000"/>
        <rFont val="Arial"/>
        <family val="2"/>
      </rPr>
      <t xml:space="preserve">58. Inappropriate Facial Expressions </t>
    </r>
    <r>
      <rPr>
        <sz val="14"/>
        <color indexed="8"/>
        <rFont val="Arial"/>
        <family val="2"/>
      </rPr>
      <t xml:space="preserve">
(e.g. any facial expressions that are inappropriate to the situation, e.g. laughing or smiling in situations that are not funny)</t>
    </r>
  </si>
  <si>
    <r>
      <rPr>
        <b/>
        <sz val="16"/>
        <color rgb="FF000000"/>
        <rFont val="Arial"/>
        <family val="2"/>
      </rPr>
      <t xml:space="preserve">59. Appropriateness of Social Responses 
</t>
    </r>
    <r>
      <rPr>
        <sz val="14"/>
        <color indexed="8"/>
        <rFont val="Arial"/>
        <family val="2"/>
      </rPr>
      <t>(e.g. do they consistently respond to the approach of familiar or unfamiliar people / what do their responses look like / what about when they were younger, between 4-5)</t>
    </r>
  </si>
  <si>
    <r>
      <rPr>
        <b/>
        <sz val="16"/>
        <color rgb="FF000000"/>
        <rFont val="Arial"/>
        <family val="2"/>
      </rPr>
      <t>61. Imitative Social Play</t>
    </r>
    <r>
      <rPr>
        <sz val="14"/>
        <color indexed="8"/>
        <rFont val="Arial"/>
        <family val="2"/>
      </rPr>
      <t xml:space="preserve">
(e.g. did they enjoy social games as a child, such as teasing games, Ring O’Roses, Simon Says / did they initiate these games / could they take on both roles)</t>
    </r>
  </si>
  <si>
    <r>
      <rPr>
        <b/>
        <sz val="16"/>
        <color rgb="FF000000"/>
        <rFont val="Arial"/>
        <family val="2"/>
      </rPr>
      <t xml:space="preserve">62. Interest in Children </t>
    </r>
    <r>
      <rPr>
        <sz val="14"/>
        <color indexed="8"/>
        <rFont val="Arial"/>
        <family val="2"/>
      </rPr>
      <t xml:space="preserve">
(e.g. interested in children of the same age / would they watch them or approach them for interaction or play)</t>
    </r>
  </si>
  <si>
    <r>
      <rPr>
        <b/>
        <sz val="16"/>
        <color rgb="FF000000"/>
        <rFont val="Arial"/>
        <family val="2"/>
      </rPr>
      <t>63. Response to Approaches of Other Children</t>
    </r>
    <r>
      <rPr>
        <sz val="14"/>
        <color indexed="8"/>
        <rFont val="Arial"/>
        <family val="2"/>
      </rPr>
      <t xml:space="preserve"> 
(e.g. how would they respond when approached by a familiar or unfamiliar child / would they engage in play)</t>
    </r>
  </si>
  <si>
    <r>
      <rPr>
        <b/>
        <sz val="16"/>
        <color rgb="FF000000"/>
        <rFont val="Arial"/>
        <family val="2"/>
      </rPr>
      <t xml:space="preserve">67. Unusual Preoccupations </t>
    </r>
    <r>
      <rPr>
        <sz val="14"/>
        <color indexed="8"/>
        <rFont val="Arial"/>
        <family val="2"/>
      </rPr>
      <t xml:space="preserve">
(e.g. any interests that are unusual, such as lights, metal objects, road signs or toilets / is this an intense interest)</t>
    </r>
  </si>
  <si>
    <r>
      <rPr>
        <b/>
        <sz val="16"/>
        <color rgb="FF000000"/>
        <rFont val="Arial"/>
        <family val="2"/>
      </rPr>
      <t xml:space="preserve">68. Circumscribed Interests </t>
    </r>
    <r>
      <rPr>
        <sz val="14"/>
        <color indexed="8"/>
        <rFont val="Arial"/>
        <family val="2"/>
      </rPr>
      <t xml:space="preserve">
(e.g. any interest or hobby that has appeared unusual in its intensity / how long have they had the interest for / information about any specific interests)</t>
    </r>
  </si>
  <si>
    <r>
      <rPr>
        <b/>
        <sz val="16"/>
        <color rgb="FF000000"/>
        <rFont val="Arial"/>
        <family val="2"/>
      </rPr>
      <t xml:space="preserve">69. Repetitive Use of Objects </t>
    </r>
    <r>
      <rPr>
        <sz val="14"/>
        <color indexed="8"/>
        <rFont val="Arial"/>
        <family val="2"/>
      </rPr>
      <t xml:space="preserve">
(e.g. playing with the whole toy or only interested in certain parts / repetitive actions such as spinning wheels repetitively on toys / placing items into lines / collecting or gathering specific types of objects / other repetitive use of objects)</t>
    </r>
  </si>
  <si>
    <r>
      <rPr>
        <b/>
        <sz val="16"/>
        <color rgb="FF000000"/>
        <rFont val="Arial"/>
        <family val="2"/>
      </rPr>
      <t xml:space="preserve">70. Compulsions / Rituals 
</t>
    </r>
    <r>
      <rPr>
        <sz val="14"/>
        <color indexed="8"/>
        <rFont val="Arial"/>
        <family val="2"/>
      </rPr>
      <t>(e.g. things they have to do in a very particular way or order such as touching particular things or putting things in special places before going on to do something else / reaction if unable to complete the whole sequence of activity or is disrupted / specific placement of items / examples of ritualistic behaviour)</t>
    </r>
  </si>
  <si>
    <r>
      <rPr>
        <b/>
        <sz val="16"/>
        <color rgb="FF000000"/>
        <rFont val="Arial"/>
        <family val="2"/>
      </rPr>
      <t xml:space="preserve">71. Unusual Sensory Interests 
</t>
    </r>
    <r>
      <rPr>
        <sz val="14"/>
        <color indexed="8"/>
        <rFont val="Arial"/>
        <family val="2"/>
      </rPr>
      <t>(e.g. interested in the sight, smell, sound, taste or feel of things or people / unusually concerned with the feel or texture of things / tend to peer at or look at things for periods of time / touch things to their lips or tongue to see how they feel)</t>
    </r>
  </si>
  <si>
    <r>
      <rPr>
        <b/>
        <sz val="16"/>
        <color rgb="FF000000"/>
        <rFont val="Arial"/>
        <family val="2"/>
      </rPr>
      <t>72. Noise Sensitivity</t>
    </r>
    <r>
      <rPr>
        <sz val="14"/>
        <color indexed="8"/>
        <rFont val="Arial"/>
        <family val="2"/>
      </rPr>
      <t xml:space="preserve"> 
(e.g. oversensitive to noise / deliberately and regularly put their hands over their ears in response to ordinary sounds)
</t>
    </r>
  </si>
  <si>
    <r>
      <rPr>
        <b/>
        <sz val="16"/>
        <color rgb="FF000000"/>
        <rFont val="Arial"/>
        <family val="2"/>
      </rPr>
      <t xml:space="preserve">73. Sensory Aversions </t>
    </r>
    <r>
      <rPr>
        <sz val="14"/>
        <color indexed="8"/>
        <rFont val="Arial"/>
        <family val="2"/>
      </rPr>
      <t xml:space="preserve">
(e.g. aversions to textures, touch, foods, clothing, light, odours, temperatures / high or low pain threshold)
</t>
    </r>
  </si>
  <si>
    <r>
      <rPr>
        <b/>
        <sz val="16"/>
        <color rgb="FF000000"/>
        <rFont val="Arial"/>
        <family val="2"/>
      </rPr>
      <t>74. Change in Routine</t>
    </r>
    <r>
      <rPr>
        <sz val="14"/>
        <color indexed="8"/>
        <rFont val="Arial"/>
        <family val="2"/>
      </rPr>
      <t xml:space="preserve"> 
(e.g. difficulties coping with change in routine / strict routines in their day / difficulties transitioning / minor changes in eating routines or daily routines difficult to cope with) </t>
    </r>
  </si>
  <si>
    <r>
      <rPr>
        <b/>
        <sz val="16"/>
        <color rgb="FF000000"/>
        <rFont val="Arial"/>
        <family val="2"/>
      </rPr>
      <t>75. Changes in Environment</t>
    </r>
    <r>
      <rPr>
        <sz val="14"/>
        <color indexed="8"/>
        <rFont val="Arial"/>
        <family val="2"/>
      </rPr>
      <t xml:space="preserve"> 
(e.g. react to changes about the house, or to changes in small details of their environment or surroundings)</t>
    </r>
  </si>
  <si>
    <r>
      <rPr>
        <b/>
        <sz val="16"/>
        <color rgb="FF000000"/>
        <rFont val="Arial"/>
        <family val="2"/>
      </rPr>
      <t xml:space="preserve">77. Hand and Finger Mannerisms </t>
    </r>
    <r>
      <rPr>
        <sz val="14"/>
        <color indexed="8"/>
        <rFont val="Arial"/>
        <family val="2"/>
      </rPr>
      <t xml:space="preserve">
(e.g. hand flapping, finger twisting, flicking, posturing / include midline hand movements here)</t>
    </r>
  </si>
  <si>
    <r>
      <rPr>
        <b/>
        <sz val="16"/>
        <color rgb="FF000000"/>
        <rFont val="Arial"/>
        <family val="2"/>
      </rPr>
      <t xml:space="preserve">78 Complex Mannerisms </t>
    </r>
    <r>
      <rPr>
        <sz val="14"/>
        <color indexed="8"/>
        <rFont val="Arial"/>
        <family val="2"/>
      </rPr>
      <t xml:space="preserve">
(e.g. complicated movements of their whole body such as spinning, repeatedly bouncing, rocking / include tip-toe walking here)</t>
    </r>
  </si>
  <si>
    <t xml:space="preserve">Score </t>
  </si>
  <si>
    <t>Language and Communication, Social Development and Play, Interests and Behaviours</t>
  </si>
  <si>
    <r>
      <rPr>
        <b/>
        <sz val="16"/>
        <color rgb="FF000000"/>
        <rFont val="Arial"/>
        <family val="2"/>
      </rPr>
      <t>46. Attention to Voice</t>
    </r>
    <r>
      <rPr>
        <sz val="14"/>
        <color indexed="8"/>
        <rFont val="Arial"/>
        <family val="2"/>
      </rPr>
      <t xml:space="preserve">
(e.g. If you come into a room and start talking without calling their name, what is their response /
Do they look up and pay attention to you / Do you need to call their name or catch their eye first)</t>
    </r>
  </si>
  <si>
    <t>46 Attention to Voice</t>
  </si>
  <si>
    <t>Social Communication Total</t>
  </si>
  <si>
    <t>Restricted and Repetitive Behaviour Total</t>
  </si>
  <si>
    <t>Combined Total</t>
  </si>
  <si>
    <t>Total score: ASD Cut-Off = 29</t>
  </si>
  <si>
    <t>(Ages 4 Years to 17 years, 11 months)</t>
  </si>
  <si>
    <r>
      <t>Repora</t>
    </r>
    <r>
      <rPr>
        <b/>
        <sz val="18"/>
        <color theme="4"/>
        <rFont val="Arial"/>
        <family val="2"/>
      </rPr>
      <t>Pro</t>
    </r>
    <r>
      <rPr>
        <b/>
        <sz val="18"/>
        <color indexed="8"/>
        <rFont val="Arial"/>
        <family val="2"/>
      </rPr>
      <t xml:space="preserve"> Template </t>
    </r>
  </si>
  <si>
    <r>
      <rPr>
        <b/>
        <sz val="16"/>
        <color rgb="FF000000"/>
        <rFont val="Arial"/>
        <family val="2"/>
      </rPr>
      <t xml:space="preserve">65. Friendships </t>
    </r>
    <r>
      <rPr>
        <sz val="14"/>
        <color indexed="8"/>
        <rFont val="Arial"/>
        <family val="2"/>
      </rPr>
      <t xml:space="preserve">
(e.g. ability to initiate and maintain friendships / do they have friendships with others / do they see them socially / have shared interests / any friendship difficulties) 
</t>
    </r>
    <r>
      <rPr>
        <b/>
        <sz val="14"/>
        <color rgb="FFFF0000"/>
        <rFont val="Arial"/>
        <family val="2"/>
      </rPr>
      <t xml:space="preserve">Only place score in score column if the Client is aged 10 or above        </t>
    </r>
  </si>
  <si>
    <r>
      <rPr>
        <b/>
        <sz val="16"/>
        <color rgb="FF000000"/>
        <rFont val="Arial"/>
        <family val="2"/>
      </rPr>
      <t xml:space="preserve">64. Group Play with Peers </t>
    </r>
    <r>
      <rPr>
        <sz val="14"/>
        <color indexed="8"/>
        <rFont val="Arial"/>
        <family val="2"/>
      </rPr>
      <t xml:space="preserve">
(e.g. do/did they seek playing in a group / would they initiate group play / any difficulties managing group dynamics or playing cooperatively) 
</t>
    </r>
    <r>
      <rPr>
        <b/>
        <sz val="14"/>
        <color rgb="FFFF0000"/>
        <rFont val="Arial"/>
        <family val="2"/>
      </rPr>
      <t>Only place score in score column if the Client is aged 9 or below</t>
    </r>
  </si>
  <si>
    <r>
      <rPr>
        <b/>
        <sz val="16"/>
        <color rgb="FF000000"/>
        <rFont val="Arial"/>
        <family val="2"/>
      </rPr>
      <t xml:space="preserve">Informant </t>
    </r>
    <r>
      <rPr>
        <b/>
        <sz val="14"/>
        <color indexed="8"/>
        <rFont val="Arial"/>
        <family val="2"/>
      </rPr>
      <t xml:space="preserve">
</t>
    </r>
    <r>
      <rPr>
        <sz val="14"/>
        <color rgb="FF000000"/>
        <rFont val="Arial"/>
        <family val="2"/>
      </rPr>
      <t>(e.g. Simon's mother)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</si>
</sst>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0"/>
      <color indexed="8"/>
      <name val="Helvetica Neue"/>
    </font>
    <font>
      <b/>
      <sz val="12"/>
      <color indexed="8"/>
      <name val="Arial"/>
      <family val="2"/>
    </font>
    <font>
      <sz val="16"/>
      <color indexed="8"/>
      <name val="Helvetica Neue"/>
      <family val="2"/>
    </font>
    <font>
      <b/>
      <sz val="10"/>
      <color indexed="8"/>
      <name val="Helvetica Neue"/>
      <family val="2"/>
    </font>
    <font>
      <b/>
      <sz val="14"/>
      <color indexed="8"/>
      <name val="Arial"/>
      <family val="2"/>
    </font>
    <font>
      <b/>
      <sz val="16"/>
      <color indexed="8"/>
      <name val="Arial"/>
      <family val="2"/>
    </font>
    <font>
      <sz val="14"/>
      <color rgb="FF000000"/>
      <name val="Arial"/>
      <family val="2"/>
    </font>
    <font>
      <b/>
      <sz val="16"/>
      <color rgb="FF000000"/>
      <name val="Arial"/>
      <family val="2"/>
    </font>
    <font>
      <sz val="16"/>
      <color rgb="FF000000"/>
      <name val="Arial"/>
      <family val="2"/>
    </font>
    <font>
      <b/>
      <sz val="14"/>
      <color rgb="FF000000"/>
      <name val="Arial"/>
      <family val="2"/>
    </font>
    <font>
      <b/>
      <sz val="18"/>
      <color indexed="8"/>
      <name val="Arial"/>
      <family val="2"/>
    </font>
    <font>
      <sz val="14"/>
      <color indexed="8"/>
      <name val="Arial"/>
      <family val="2"/>
    </font>
    <font>
      <sz val="10"/>
      <color indexed="8"/>
      <name val="Helvetica Neue"/>
      <family val="2"/>
    </font>
    <font>
      <sz val="16"/>
      <color indexed="8"/>
      <name val="Arial"/>
      <family val="2"/>
    </font>
    <font>
      <b/>
      <sz val="22"/>
      <color indexed="8"/>
      <name val="Arial"/>
      <family val="2"/>
    </font>
    <font>
      <b/>
      <sz val="10"/>
      <color indexed="8"/>
      <name val="Helvetica Neue"/>
    </font>
    <font>
      <sz val="8"/>
      <color indexed="8"/>
      <name val="Helvetica Neue"/>
    </font>
    <font>
      <b/>
      <sz val="14"/>
      <color rgb="FFFF0000"/>
      <name val="Arial"/>
      <family val="2"/>
    </font>
    <font>
      <b/>
      <sz val="18"/>
      <color theme="4"/>
      <name val="Arial"/>
      <family val="2"/>
    </font>
  </fonts>
  <fills count="6">
    <fill>
      <patternFill patternType="none"/>
    </fill>
    <fill>
      <patternFill patternType="gray125"/>
    </fill>
    <fill>
      <patternFill patternType="solid">
        <fgColor indexed="12"/>
        <bgColor auto="1"/>
      </patternFill>
    </fill>
    <fill>
      <patternFill patternType="solid">
        <fgColor rgb="FFA8E2E6"/>
        <bgColor indexed="64"/>
      </patternFill>
    </fill>
    <fill>
      <patternFill patternType="solid">
        <fgColor theme="4" tint="0.79998168889431442"/>
        <bgColor indexed="64"/>
      </patternFill>
    </fill>
    <fill>
      <patternFill patternType="solid">
        <fgColor theme="0"/>
        <bgColor indexed="64"/>
      </patternFill>
    </fill>
  </fills>
  <borders count="14">
    <border>
      <left/>
      <right/>
      <top/>
      <bottom/>
      <diagonal/>
    </border>
    <border>
      <left/>
      <right style="thin">
        <color indexed="10"/>
      </right>
      <top style="thin">
        <color indexed="10"/>
      </top>
      <bottom/>
      <diagonal/>
    </border>
    <border>
      <left style="thin">
        <color indexed="11"/>
      </left>
      <right style="thin">
        <color indexed="11"/>
      </right>
      <top style="thin">
        <color indexed="11"/>
      </top>
      <bottom style="thin">
        <color indexed="11"/>
      </bottom>
      <diagonal/>
    </border>
    <border>
      <left/>
      <right/>
      <top/>
      <bottom/>
      <diagonal/>
    </border>
    <border>
      <left/>
      <right style="thin">
        <color indexed="10"/>
      </right>
      <top/>
      <bottom/>
      <diagonal/>
    </border>
    <border>
      <left/>
      <right style="thin">
        <color indexed="10"/>
      </right>
      <top/>
      <bottom style="thin">
        <color indexed="10"/>
      </bottom>
      <diagonal/>
    </border>
    <border>
      <left style="thin">
        <color indexed="64"/>
      </left>
      <right style="thin">
        <color indexed="64"/>
      </right>
      <top style="thin">
        <color indexed="64"/>
      </top>
      <bottom style="thin">
        <color indexed="64"/>
      </bottom>
      <diagonal/>
    </border>
    <border>
      <left style="thin">
        <color indexed="11"/>
      </left>
      <right/>
      <top style="thin">
        <color indexed="11"/>
      </top>
      <bottom style="thin">
        <color indexed="11"/>
      </bottom>
      <diagonal/>
    </border>
    <border>
      <left style="thin">
        <color indexed="10"/>
      </left>
      <right/>
      <top style="medium">
        <color indexed="8"/>
      </top>
      <bottom style="thin">
        <color indexed="11"/>
      </bottom>
      <diagonal/>
    </border>
    <border>
      <left/>
      <right style="thin">
        <color indexed="64"/>
      </right>
      <top/>
      <bottom/>
      <diagonal/>
    </border>
    <border>
      <left style="medium">
        <color indexed="8"/>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11"/>
      </left>
      <right/>
      <top/>
      <bottom style="thin">
        <color indexed="11"/>
      </bottom>
      <diagonal/>
    </border>
  </borders>
  <cellStyleXfs count="1">
    <xf numFmtId="0" fontId="0" fillId="0" borderId="0" applyNumberFormat="0" applyFill="0" applyBorder="0" applyProtection="0">
      <alignment vertical="top" wrapText="1"/>
    </xf>
  </cellStyleXfs>
  <cellXfs count="47">
    <xf numFmtId="0" fontId="0" fillId="0" borderId="0" xfId="0">
      <alignment vertical="top" wrapText="1"/>
    </xf>
    <xf numFmtId="0" fontId="0" fillId="0" borderId="0" xfId="0" applyNumberFormat="1">
      <alignment vertical="top" wrapText="1"/>
    </xf>
    <xf numFmtId="0" fontId="0" fillId="2" borderId="1" xfId="0" applyFill="1" applyBorder="1">
      <alignment vertical="top" wrapText="1"/>
    </xf>
    <xf numFmtId="0" fontId="0" fillId="2" borderId="4" xfId="0" applyFill="1" applyBorder="1">
      <alignment vertical="top" wrapText="1"/>
    </xf>
    <xf numFmtId="0" fontId="0" fillId="2" borderId="5" xfId="0" applyFill="1" applyBorder="1">
      <alignment vertical="top" wrapText="1"/>
    </xf>
    <xf numFmtId="0" fontId="0" fillId="0" borderId="3" xfId="0" applyBorder="1" applyAlignment="1">
      <alignment horizontal="center" vertical="top" wrapText="1"/>
    </xf>
    <xf numFmtId="49" fontId="1" fillId="3" borderId="7" xfId="0" applyNumberFormat="1" applyFont="1" applyFill="1" applyBorder="1" applyAlignment="1">
      <alignment horizontal="left" vertical="top" wrapText="1"/>
    </xf>
    <xf numFmtId="0" fontId="0" fillId="0" borderId="6" xfId="0" applyBorder="1">
      <alignment vertical="top" wrapText="1"/>
    </xf>
    <xf numFmtId="0" fontId="0" fillId="3" borderId="0" xfId="0" applyFill="1">
      <alignment vertical="top" wrapText="1"/>
    </xf>
    <xf numFmtId="0" fontId="0" fillId="0" borderId="3" xfId="0" applyBorder="1">
      <alignment vertical="top" wrapText="1"/>
    </xf>
    <xf numFmtId="0" fontId="3" fillId="0" borderId="3" xfId="0" applyFont="1" applyBorder="1" applyAlignment="1">
      <alignment horizontal="center" vertical="top" wrapText="1"/>
    </xf>
    <xf numFmtId="0" fontId="3" fillId="0" borderId="0" xfId="0" applyFont="1" applyAlignment="1">
      <alignment horizontal="center" vertical="top" wrapText="1"/>
    </xf>
    <xf numFmtId="0" fontId="0" fillId="0" borderId="6" xfId="0" applyBorder="1" applyAlignment="1">
      <alignment horizontal="center" vertical="top" wrapText="1"/>
    </xf>
    <xf numFmtId="0" fontId="3" fillId="0" borderId="6" xfId="0" applyFont="1" applyBorder="1" applyAlignment="1">
      <alignment horizontal="center" vertical="top" wrapText="1"/>
    </xf>
    <xf numFmtId="0" fontId="0" fillId="0" borderId="6" xfId="0" applyBorder="1" applyAlignment="1">
      <alignment horizontal="left" vertical="top" wrapText="1"/>
    </xf>
    <xf numFmtId="0" fontId="3" fillId="0" borderId="6" xfId="0" applyFont="1" applyBorder="1" applyAlignment="1">
      <alignment horizontal="right" vertical="top" wrapText="1"/>
    </xf>
    <xf numFmtId="49" fontId="1" fillId="0" borderId="8" xfId="0" applyNumberFormat="1" applyFont="1" applyFill="1" applyBorder="1" applyAlignment="1" applyProtection="1">
      <alignment horizontal="center" vertical="center" wrapText="1"/>
    </xf>
    <xf numFmtId="0" fontId="0" fillId="0" borderId="0" xfId="0" applyNumberFormat="1" applyAlignment="1" applyProtection="1">
      <alignment horizontal="left" vertical="top" wrapText="1"/>
    </xf>
    <xf numFmtId="0" fontId="2" fillId="2" borderId="11" xfId="0" applyFont="1" applyFill="1" applyBorder="1" applyAlignment="1" applyProtection="1">
      <alignment horizontal="center" vertical="center" wrapText="1"/>
      <protection locked="0"/>
    </xf>
    <xf numFmtId="0" fontId="0" fillId="0" borderId="3" xfId="0" applyNumberFormat="1" applyBorder="1">
      <alignment vertical="top" wrapText="1"/>
    </xf>
    <xf numFmtId="0" fontId="0" fillId="2" borderId="6" xfId="0" applyFill="1" applyBorder="1">
      <alignment vertical="top" wrapText="1"/>
    </xf>
    <xf numFmtId="0" fontId="0" fillId="0" borderId="6" xfId="0" applyNumberFormat="1" applyBorder="1">
      <alignment vertical="top" wrapText="1"/>
    </xf>
    <xf numFmtId="49" fontId="1" fillId="4" borderId="2" xfId="0" applyNumberFormat="1" applyFont="1" applyFill="1" applyBorder="1" applyAlignment="1" applyProtection="1">
      <alignment horizontal="left" vertical="center" wrapText="1"/>
    </xf>
    <xf numFmtId="49" fontId="11" fillId="4" borderId="2" xfId="0" applyNumberFormat="1" applyFont="1" applyFill="1" applyBorder="1" applyAlignment="1" applyProtection="1">
      <alignment horizontal="left" vertical="center" wrapText="1"/>
    </xf>
    <xf numFmtId="49" fontId="5" fillId="4" borderId="7" xfId="0" applyNumberFormat="1" applyFont="1" applyFill="1" applyBorder="1" applyAlignment="1" applyProtection="1">
      <alignment horizontal="left" vertical="center" wrapText="1"/>
    </xf>
    <xf numFmtId="49" fontId="4" fillId="4" borderId="7" xfId="0" applyNumberFormat="1" applyFont="1" applyFill="1" applyBorder="1" applyAlignment="1" applyProtection="1">
      <alignment horizontal="left" vertical="center" wrapText="1"/>
    </xf>
    <xf numFmtId="49" fontId="9" fillId="4" borderId="7" xfId="0" applyNumberFormat="1" applyFont="1" applyFill="1" applyBorder="1" applyAlignment="1" applyProtection="1">
      <alignment horizontal="left" vertical="center" wrapText="1"/>
    </xf>
    <xf numFmtId="0" fontId="12" fillId="2" borderId="6" xfId="0" applyFont="1" applyFill="1" applyBorder="1" applyAlignment="1">
      <alignment wrapText="1"/>
    </xf>
    <xf numFmtId="0" fontId="3" fillId="4" borderId="3" xfId="0" applyFont="1" applyFill="1" applyBorder="1" applyAlignment="1">
      <alignment horizontal="center" vertical="top" wrapText="1"/>
    </xf>
    <xf numFmtId="0" fontId="0" fillId="4" borderId="0" xfId="0" applyFill="1">
      <alignment vertical="top" wrapText="1"/>
    </xf>
    <xf numFmtId="0" fontId="0" fillId="0" borderId="6" xfId="0" applyBorder="1" applyAlignment="1">
      <alignment horizontal="center" vertical="center" wrapText="1"/>
    </xf>
    <xf numFmtId="49" fontId="10" fillId="0" borderId="8" xfId="0" applyNumberFormat="1" applyFont="1" applyFill="1" applyBorder="1" applyAlignment="1" applyProtection="1">
      <alignment horizontal="center" vertical="center" wrapText="1"/>
    </xf>
    <xf numFmtId="49" fontId="14" fillId="4" borderId="13" xfId="0" applyNumberFormat="1" applyFont="1" applyFill="1" applyBorder="1" applyAlignment="1" applyProtection="1">
      <alignment horizontal="center" vertical="center" wrapText="1"/>
      <protection locked="0"/>
    </xf>
    <xf numFmtId="49" fontId="10" fillId="4" borderId="6" xfId="0" applyNumberFormat="1" applyFont="1" applyFill="1" applyBorder="1" applyAlignment="1" applyProtection="1">
      <alignment horizontal="center" vertical="center" wrapText="1"/>
      <protection locked="0"/>
    </xf>
    <xf numFmtId="49" fontId="10" fillId="5" borderId="12" xfId="0" applyNumberFormat="1" applyFont="1" applyFill="1" applyBorder="1" applyAlignment="1" applyProtection="1">
      <alignment vertical="center" wrapText="1"/>
      <protection locked="0"/>
    </xf>
    <xf numFmtId="49" fontId="13" fillId="2" borderId="7" xfId="0" applyNumberFormat="1" applyFont="1" applyFill="1" applyBorder="1" applyAlignment="1" applyProtection="1">
      <alignment horizontal="left" wrapText="1"/>
      <protection locked="0"/>
    </xf>
    <xf numFmtId="49" fontId="13" fillId="2" borderId="6" xfId="0" applyNumberFormat="1" applyFont="1" applyFill="1" applyBorder="1" applyAlignment="1" applyProtection="1">
      <alignment horizontal="left" wrapText="1"/>
      <protection locked="0"/>
    </xf>
    <xf numFmtId="0" fontId="2" fillId="0" borderId="6" xfId="0" applyFont="1" applyBorder="1" applyAlignment="1" applyProtection="1">
      <alignment horizontal="left" wrapText="1"/>
      <protection locked="0"/>
    </xf>
    <xf numFmtId="49" fontId="13" fillId="2" borderId="6" xfId="0" applyNumberFormat="1" applyFont="1" applyFill="1" applyBorder="1" applyAlignment="1" applyProtection="1">
      <alignment horizontal="left" wrapText="1" readingOrder="1"/>
      <protection locked="0"/>
    </xf>
    <xf numFmtId="49" fontId="10" fillId="4" borderId="10" xfId="0" applyNumberFormat="1" applyFont="1" applyFill="1" applyBorder="1" applyAlignment="1" applyProtection="1">
      <alignment horizontal="center" vertical="center" wrapText="1"/>
      <protection locked="0"/>
    </xf>
    <xf numFmtId="0" fontId="0" fillId="4" borderId="9" xfId="0" applyFill="1" applyBorder="1" applyAlignment="1" applyProtection="1">
      <alignment horizontal="center" vertical="center" wrapText="1"/>
      <protection locked="0"/>
    </xf>
    <xf numFmtId="0" fontId="13" fillId="2" borderId="6" xfId="0" applyNumberFormat="1" applyFont="1" applyFill="1" applyBorder="1" applyAlignment="1" applyProtection="1">
      <alignment horizontal="left" wrapText="1"/>
      <protection locked="0"/>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5" fillId="5" borderId="0" xfId="0" applyFont="1" applyFill="1" applyAlignment="1">
      <alignment horizontal="center" vertical="top" wrapText="1"/>
    </xf>
    <xf numFmtId="0" fontId="16" fillId="5" borderId="0" xfId="0" applyFont="1" applyFill="1" applyAlignment="1">
      <alignment horizontal="center" vertical="top" wrapText="1"/>
    </xf>
    <xf numFmtId="0" fontId="3" fillId="0" borderId="6" xfId="0" applyFont="1" applyBorder="1" applyAlignment="1">
      <alignment horizontal="center" vertical="center"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8AF3E7"/>
      <rgbColor rgb="FFAAAAAA"/>
      <rgbColor rgb="FF3F3F3F"/>
      <rgbColor rgb="FFFFFFFF"/>
      <rgbColor rgb="FFFFFEFF"/>
      <rgbColor rgb="FFFFD932"/>
      <rgbColor rgb="FFFFE265"/>
      <rgbColor rgb="FF334155"/>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8E2E6"/>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Blank">
  <a:themeElements>
    <a:clrScheme name="Blank">
      <a:dk1>
        <a:srgbClr val="000000"/>
      </a:dk1>
      <a:lt1>
        <a:srgbClr val="FFFFFF"/>
      </a:lt1>
      <a:dk2>
        <a:srgbClr val="A7A7A7"/>
      </a:dk2>
      <a:lt2>
        <a:srgbClr val="535353"/>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FF00FF"/>
      </a:folHlink>
    </a:clrScheme>
    <a:fontScheme name="Blank">
      <a:majorFont>
        <a:latin typeface="Helvetica Neue"/>
        <a:ea typeface="Helvetica Neue"/>
        <a:cs typeface="Helvetica Neue"/>
      </a:majorFont>
      <a:minorFont>
        <a:latin typeface="Helvetica Neue"/>
        <a:ea typeface="Helvetica Neue"/>
        <a:cs typeface="Helvetica Neue"/>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50800" tIns="50800" rIns="50800" bIns="50800"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70"/>
  <sheetViews>
    <sheetView showGridLines="0" tabSelected="1" zoomScale="50" zoomScaleNormal="50" workbookViewId="0">
      <selection activeCell="B2" sqref="B2:C2"/>
    </sheetView>
  </sheetViews>
  <sheetFormatPr defaultColWidth="0" defaultRowHeight="174.4" customHeight="1" zeroHeight="1"/>
  <cols>
    <col min="1" max="1" width="60.46484375" style="17" customWidth="1"/>
    <col min="2" max="2" width="118.33203125" style="1" customWidth="1"/>
    <col min="3" max="3" width="28.1328125" style="19" customWidth="1"/>
    <col min="4" max="4" width="1.1328125" style="21" customWidth="1"/>
    <col min="5" max="5" width="42.796875" style="1" hidden="1" customWidth="1"/>
    <col min="6" max="16384" width="0" style="1" hidden="1"/>
  </cols>
  <sheetData>
    <row r="1" spans="1:5" ht="140.75" customHeight="1">
      <c r="A1" s="31" t="s">
        <v>166</v>
      </c>
      <c r="B1" s="39" t="s">
        <v>0</v>
      </c>
      <c r="C1" s="40"/>
      <c r="D1" s="20"/>
      <c r="E1" s="2"/>
    </row>
    <row r="2" spans="1:5" ht="44.35" customHeight="1">
      <c r="A2" s="24" t="s">
        <v>1</v>
      </c>
      <c r="B2" s="36"/>
      <c r="C2" s="37"/>
      <c r="D2" s="27"/>
      <c r="E2" s="3"/>
    </row>
    <row r="3" spans="1:5" ht="44.35" customHeight="1">
      <c r="A3" s="24" t="s">
        <v>8</v>
      </c>
      <c r="B3" s="41"/>
      <c r="C3" s="37"/>
      <c r="D3" s="27"/>
      <c r="E3" s="3"/>
    </row>
    <row r="4" spans="1:5" ht="44.35" customHeight="1">
      <c r="A4" s="25" t="s">
        <v>169</v>
      </c>
      <c r="B4" s="36"/>
      <c r="C4" s="37"/>
      <c r="D4" s="27"/>
      <c r="E4" s="3"/>
    </row>
    <row r="5" spans="1:5" ht="44.35" customHeight="1">
      <c r="A5" s="25" t="s">
        <v>101</v>
      </c>
      <c r="B5" s="36"/>
      <c r="C5" s="37"/>
      <c r="D5" s="27"/>
      <c r="E5" s="3"/>
    </row>
    <row r="6" spans="1:5" ht="121.25" customHeight="1">
      <c r="A6" s="25" t="s">
        <v>110</v>
      </c>
      <c r="B6" s="36"/>
      <c r="C6" s="37"/>
      <c r="D6" s="27"/>
      <c r="E6" s="3"/>
    </row>
    <row r="7" spans="1:5" ht="121.25" customHeight="1">
      <c r="A7" s="24" t="s">
        <v>2</v>
      </c>
      <c r="B7" s="36"/>
      <c r="C7" s="37"/>
      <c r="D7" s="27"/>
      <c r="E7" s="3"/>
    </row>
    <row r="8" spans="1:5" ht="121.25" customHeight="1">
      <c r="A8" s="24" t="s">
        <v>3</v>
      </c>
      <c r="B8" s="38"/>
      <c r="C8" s="37"/>
      <c r="D8" s="27"/>
      <c r="E8" s="3"/>
    </row>
    <row r="9" spans="1:5" ht="121.25" customHeight="1">
      <c r="A9" s="25" t="s">
        <v>109</v>
      </c>
      <c r="B9" s="36"/>
      <c r="C9" s="37"/>
      <c r="D9" s="27"/>
      <c r="E9" s="3"/>
    </row>
    <row r="10" spans="1:5" ht="121.25" customHeight="1">
      <c r="A10" s="24" t="s">
        <v>4</v>
      </c>
      <c r="B10" s="36"/>
      <c r="C10" s="37"/>
      <c r="D10" s="27"/>
      <c r="E10" s="3"/>
    </row>
    <row r="11" spans="1:5" ht="121.25" customHeight="1">
      <c r="A11" s="25" t="s">
        <v>108</v>
      </c>
      <c r="B11" s="36"/>
      <c r="C11" s="37"/>
      <c r="D11" s="27"/>
      <c r="E11" s="3"/>
    </row>
    <row r="12" spans="1:5" ht="121.25" customHeight="1">
      <c r="A12" s="25" t="s">
        <v>102</v>
      </c>
      <c r="B12" s="36"/>
      <c r="C12" s="37"/>
      <c r="D12" s="27"/>
      <c r="E12" s="3"/>
    </row>
    <row r="13" spans="1:5" ht="121.25" customHeight="1">
      <c r="A13" s="24" t="s">
        <v>5</v>
      </c>
      <c r="B13" s="38"/>
      <c r="C13" s="37"/>
      <c r="D13" s="27"/>
      <c r="E13" s="3"/>
    </row>
    <row r="14" spans="1:5" ht="121.25" customHeight="1">
      <c r="A14" s="25" t="s">
        <v>103</v>
      </c>
      <c r="B14" s="36"/>
      <c r="C14" s="37"/>
      <c r="D14" s="27"/>
      <c r="E14" s="3"/>
    </row>
    <row r="15" spans="1:5" ht="121.25" customHeight="1">
      <c r="A15" s="25" t="s">
        <v>111</v>
      </c>
      <c r="B15" s="36"/>
      <c r="C15" s="37"/>
      <c r="D15" s="27"/>
      <c r="E15" s="3"/>
    </row>
    <row r="16" spans="1:5" ht="121.25" customHeight="1">
      <c r="A16" s="26" t="s">
        <v>112</v>
      </c>
      <c r="B16" s="38"/>
      <c r="C16" s="37"/>
      <c r="D16" s="27"/>
      <c r="E16" s="3"/>
    </row>
    <row r="17" spans="1:5" ht="121.25" customHeight="1">
      <c r="A17" s="25" t="s">
        <v>104</v>
      </c>
      <c r="B17" s="38"/>
      <c r="C17" s="37"/>
      <c r="D17" s="27"/>
      <c r="E17" s="3"/>
    </row>
    <row r="18" spans="1:5" ht="121.25" customHeight="1">
      <c r="A18" s="25" t="s">
        <v>105</v>
      </c>
      <c r="B18" s="36"/>
      <c r="C18" s="37"/>
      <c r="D18" s="27"/>
      <c r="E18" s="3"/>
    </row>
    <row r="19" spans="1:5" ht="121.25" customHeight="1">
      <c r="A19" s="25" t="s">
        <v>113</v>
      </c>
      <c r="B19" s="36"/>
      <c r="C19" s="37"/>
      <c r="D19" s="27"/>
      <c r="E19" s="3"/>
    </row>
    <row r="20" spans="1:5" ht="121.25" customHeight="1">
      <c r="A20" s="25" t="s">
        <v>106</v>
      </c>
      <c r="B20" s="36"/>
      <c r="C20" s="37"/>
      <c r="D20" s="27"/>
      <c r="E20" s="3"/>
    </row>
    <row r="21" spans="1:5" ht="121.25" customHeight="1">
      <c r="A21" s="25" t="s">
        <v>107</v>
      </c>
      <c r="B21" s="36"/>
      <c r="C21" s="37"/>
      <c r="D21" s="27"/>
      <c r="E21" s="3"/>
    </row>
    <row r="22" spans="1:5" ht="121.25" customHeight="1">
      <c r="A22" s="24" t="s">
        <v>6</v>
      </c>
      <c r="B22" s="36"/>
      <c r="C22" s="37"/>
      <c r="D22" s="27"/>
      <c r="E22" s="3"/>
    </row>
    <row r="23" spans="1:5" ht="121.25" customHeight="1">
      <c r="A23" s="24" t="s">
        <v>7</v>
      </c>
      <c r="B23" s="36"/>
      <c r="C23" s="37"/>
      <c r="D23" s="27"/>
      <c r="E23" s="3"/>
    </row>
    <row r="24" spans="1:5" ht="121.25" customHeight="1">
      <c r="A24" s="25" t="s">
        <v>114</v>
      </c>
      <c r="B24" s="36"/>
      <c r="C24" s="37"/>
      <c r="D24" s="27"/>
      <c r="E24" s="3"/>
    </row>
    <row r="25" spans="1:5" ht="121.25" customHeight="1">
      <c r="A25" s="25" t="s">
        <v>115</v>
      </c>
      <c r="B25" s="36"/>
      <c r="C25" s="37"/>
      <c r="D25" s="27"/>
      <c r="E25" s="3"/>
    </row>
    <row r="26" spans="1:5" ht="121.25" customHeight="1" thickBot="1">
      <c r="A26" s="26" t="s">
        <v>116</v>
      </c>
      <c r="B26" s="36"/>
      <c r="C26" s="37"/>
      <c r="D26" s="27"/>
      <c r="E26" s="3"/>
    </row>
    <row r="27" spans="1:5" ht="140.75" customHeight="1">
      <c r="A27" s="16"/>
      <c r="B27" s="32" t="s">
        <v>158</v>
      </c>
      <c r="C27" s="33" t="s">
        <v>157</v>
      </c>
      <c r="D27" s="34"/>
      <c r="E27" s="3"/>
    </row>
    <row r="28" spans="1:5" ht="180.85" customHeight="1">
      <c r="A28" s="22" t="s">
        <v>117</v>
      </c>
      <c r="B28" s="35"/>
      <c r="C28" s="18"/>
      <c r="D28" s="20"/>
      <c r="E28" s="3"/>
    </row>
    <row r="29" spans="1:5" ht="204" customHeight="1">
      <c r="A29" s="23" t="s">
        <v>118</v>
      </c>
      <c r="B29" s="35"/>
      <c r="C29" s="18"/>
      <c r="D29" s="20"/>
      <c r="E29" s="3"/>
    </row>
    <row r="30" spans="1:5" ht="180.85" customHeight="1">
      <c r="A30" s="23" t="s">
        <v>119</v>
      </c>
      <c r="B30" s="35"/>
      <c r="C30" s="18"/>
      <c r="D30" s="20"/>
      <c r="E30" s="3"/>
    </row>
    <row r="31" spans="1:5" ht="180.85" customHeight="1">
      <c r="A31" s="23" t="s">
        <v>121</v>
      </c>
      <c r="B31" s="35"/>
      <c r="C31" s="18"/>
      <c r="D31" s="20"/>
      <c r="E31" s="3"/>
    </row>
    <row r="32" spans="1:5" ht="180.85" customHeight="1">
      <c r="A32" s="23" t="s">
        <v>120</v>
      </c>
      <c r="B32" s="35"/>
      <c r="C32" s="18"/>
      <c r="D32" s="20"/>
      <c r="E32" s="3"/>
    </row>
    <row r="33" spans="1:5" ht="180.85" customHeight="1">
      <c r="A33" s="23" t="s">
        <v>122</v>
      </c>
      <c r="B33" s="35"/>
      <c r="C33" s="18"/>
      <c r="D33" s="20"/>
      <c r="E33" s="3"/>
    </row>
    <row r="34" spans="1:5" ht="180.85" customHeight="1">
      <c r="A34" s="23" t="s">
        <v>123</v>
      </c>
      <c r="B34" s="35"/>
      <c r="C34" s="18"/>
      <c r="D34" s="20"/>
      <c r="E34" s="3"/>
    </row>
    <row r="35" spans="1:5" ht="180.85" customHeight="1">
      <c r="A35" s="23" t="s">
        <v>124</v>
      </c>
      <c r="B35" s="35"/>
      <c r="C35" s="18"/>
      <c r="D35" s="20"/>
      <c r="E35" s="3"/>
    </row>
    <row r="36" spans="1:5" ht="180.85" customHeight="1">
      <c r="A36" s="23" t="s">
        <v>125</v>
      </c>
      <c r="B36" s="35"/>
      <c r="C36" s="18"/>
      <c r="D36" s="20"/>
      <c r="E36" s="3"/>
    </row>
    <row r="37" spans="1:5" ht="180.85" customHeight="1">
      <c r="A37" s="23" t="s">
        <v>126</v>
      </c>
      <c r="B37" s="35"/>
      <c r="C37" s="18"/>
      <c r="D37" s="20"/>
      <c r="E37" s="3"/>
    </row>
    <row r="38" spans="1:5" ht="180.85" customHeight="1">
      <c r="A38" s="23" t="s">
        <v>129</v>
      </c>
      <c r="B38" s="35"/>
      <c r="C38" s="18"/>
      <c r="D38" s="20"/>
      <c r="E38" s="3"/>
    </row>
    <row r="39" spans="1:5" ht="180.85" customHeight="1">
      <c r="A39" s="23" t="s">
        <v>128</v>
      </c>
      <c r="B39" s="35"/>
      <c r="C39" s="18"/>
      <c r="D39" s="20"/>
      <c r="E39" s="3"/>
    </row>
    <row r="40" spans="1:5" ht="180.85" customHeight="1">
      <c r="A40" s="23" t="s">
        <v>127</v>
      </c>
      <c r="B40" s="35"/>
      <c r="C40" s="18"/>
      <c r="D40" s="20"/>
      <c r="E40" s="3"/>
    </row>
    <row r="41" spans="1:5" ht="180.85" customHeight="1">
      <c r="A41" s="23" t="s">
        <v>159</v>
      </c>
      <c r="B41" s="35"/>
      <c r="C41" s="18"/>
      <c r="D41" s="20"/>
      <c r="E41" s="3"/>
    </row>
    <row r="42" spans="1:5" ht="180.85" customHeight="1">
      <c r="A42" s="23" t="s">
        <v>130</v>
      </c>
      <c r="B42" s="35"/>
      <c r="C42" s="18"/>
      <c r="D42" s="20"/>
      <c r="E42" s="3"/>
    </row>
    <row r="43" spans="1:5" ht="180.85" customHeight="1">
      <c r="A43" s="23" t="s">
        <v>131</v>
      </c>
      <c r="B43" s="35"/>
      <c r="C43" s="18"/>
      <c r="D43" s="20"/>
      <c r="E43" s="3"/>
    </row>
    <row r="44" spans="1:5" ht="180.85" customHeight="1">
      <c r="A44" s="23" t="s">
        <v>132</v>
      </c>
      <c r="B44" s="35"/>
      <c r="C44" s="18"/>
      <c r="D44" s="20"/>
      <c r="E44" s="3"/>
    </row>
    <row r="45" spans="1:5" ht="180.85" customHeight="1">
      <c r="A45" s="23" t="s">
        <v>133</v>
      </c>
      <c r="B45" s="35"/>
      <c r="C45" s="18"/>
      <c r="D45" s="20"/>
      <c r="E45" s="3"/>
    </row>
    <row r="46" spans="1:5" ht="180.85" customHeight="1">
      <c r="A46" s="23" t="s">
        <v>134</v>
      </c>
      <c r="B46" s="35"/>
      <c r="C46" s="18"/>
      <c r="D46" s="20"/>
      <c r="E46" s="3"/>
    </row>
    <row r="47" spans="1:5" ht="180.85" customHeight="1">
      <c r="A47" s="23" t="s">
        <v>135</v>
      </c>
      <c r="B47" s="35"/>
      <c r="C47" s="18"/>
      <c r="D47" s="20"/>
      <c r="E47" s="3"/>
    </row>
    <row r="48" spans="1:5" ht="180.85" customHeight="1">
      <c r="A48" s="23" t="s">
        <v>136</v>
      </c>
      <c r="B48" s="35"/>
      <c r="C48" s="18"/>
      <c r="D48" s="20"/>
      <c r="E48" s="3"/>
    </row>
    <row r="49" spans="1:5" ht="180.85" customHeight="1">
      <c r="A49" s="23" t="s">
        <v>137</v>
      </c>
      <c r="B49" s="35"/>
      <c r="C49" s="18"/>
      <c r="D49" s="20"/>
      <c r="E49" s="3"/>
    </row>
    <row r="50" spans="1:5" ht="180.85" customHeight="1">
      <c r="A50" s="23" t="s">
        <v>138</v>
      </c>
      <c r="B50" s="35"/>
      <c r="C50" s="18"/>
      <c r="D50" s="20"/>
      <c r="E50" s="3"/>
    </row>
    <row r="51" spans="1:5" ht="180.85" customHeight="1">
      <c r="A51" s="23" t="s">
        <v>139</v>
      </c>
      <c r="B51" s="35"/>
      <c r="C51" s="18"/>
      <c r="D51" s="20"/>
      <c r="E51" s="3"/>
    </row>
    <row r="52" spans="1:5" ht="180.85" customHeight="1">
      <c r="A52" s="23" t="s">
        <v>140</v>
      </c>
      <c r="B52" s="35"/>
      <c r="C52" s="18"/>
      <c r="D52" s="20"/>
      <c r="E52" s="3"/>
    </row>
    <row r="53" spans="1:5" ht="180.85" customHeight="1">
      <c r="A53" s="23" t="s">
        <v>141</v>
      </c>
      <c r="B53" s="35"/>
      <c r="C53" s="18"/>
      <c r="D53" s="20"/>
      <c r="E53" s="3"/>
    </row>
    <row r="54" spans="1:5" ht="180.85" customHeight="1">
      <c r="A54" s="23" t="s">
        <v>142</v>
      </c>
      <c r="B54" s="35"/>
      <c r="C54" s="18"/>
      <c r="D54" s="20"/>
      <c r="E54" s="3"/>
    </row>
    <row r="55" spans="1:5" ht="180.85" customHeight="1">
      <c r="A55" s="23" t="s">
        <v>143</v>
      </c>
      <c r="B55" s="35"/>
      <c r="C55" s="18"/>
      <c r="D55" s="20"/>
      <c r="E55" s="3"/>
    </row>
    <row r="56" spans="1:5" ht="180.85" customHeight="1">
      <c r="A56" s="23" t="s">
        <v>144</v>
      </c>
      <c r="B56" s="35"/>
      <c r="C56" s="18"/>
      <c r="D56" s="20"/>
      <c r="E56" s="3"/>
    </row>
    <row r="57" spans="1:5" ht="180.85" customHeight="1">
      <c r="A57" s="23" t="s">
        <v>145</v>
      </c>
      <c r="B57" s="35"/>
      <c r="C57" s="18"/>
      <c r="D57" s="20"/>
      <c r="E57" s="3"/>
    </row>
    <row r="58" spans="1:5" ht="180.85" customHeight="1">
      <c r="A58" s="23" t="s">
        <v>168</v>
      </c>
      <c r="B58" s="35"/>
      <c r="C58" s="18"/>
      <c r="D58" s="20"/>
      <c r="E58" s="3"/>
    </row>
    <row r="59" spans="1:5" ht="180.85" customHeight="1">
      <c r="A59" s="23" t="s">
        <v>167</v>
      </c>
      <c r="B59" s="35"/>
      <c r="C59" s="18"/>
      <c r="D59" s="20"/>
      <c r="E59" s="3"/>
    </row>
    <row r="60" spans="1:5" ht="180.85" customHeight="1">
      <c r="A60" s="23" t="s">
        <v>146</v>
      </c>
      <c r="B60" s="35"/>
      <c r="C60" s="18"/>
      <c r="D60" s="20"/>
      <c r="E60" s="3"/>
    </row>
    <row r="61" spans="1:5" ht="180.85" customHeight="1">
      <c r="A61" s="23" t="s">
        <v>147</v>
      </c>
      <c r="B61" s="35"/>
      <c r="C61" s="18"/>
      <c r="D61" s="20"/>
      <c r="E61" s="3"/>
    </row>
    <row r="62" spans="1:5" ht="180.85" customHeight="1">
      <c r="A62" s="23" t="s">
        <v>148</v>
      </c>
      <c r="B62" s="35"/>
      <c r="C62" s="18"/>
      <c r="D62" s="20"/>
      <c r="E62" s="3"/>
    </row>
    <row r="63" spans="1:5" ht="180.85" customHeight="1">
      <c r="A63" s="23" t="s">
        <v>149</v>
      </c>
      <c r="B63" s="35"/>
      <c r="C63" s="18"/>
      <c r="D63" s="20"/>
      <c r="E63" s="3"/>
    </row>
    <row r="64" spans="1:5" ht="180.85" customHeight="1">
      <c r="A64" s="23" t="s">
        <v>150</v>
      </c>
      <c r="B64" s="35"/>
      <c r="C64" s="18"/>
      <c r="D64" s="20"/>
      <c r="E64" s="3"/>
    </row>
    <row r="65" spans="1:5" ht="180.85" customHeight="1">
      <c r="A65" s="23" t="s">
        <v>151</v>
      </c>
      <c r="B65" s="35"/>
      <c r="C65" s="18"/>
      <c r="D65" s="20"/>
      <c r="E65" s="3"/>
    </row>
    <row r="66" spans="1:5" ht="180.85" customHeight="1">
      <c r="A66" s="23" t="s">
        <v>152</v>
      </c>
      <c r="B66" s="35"/>
      <c r="C66" s="18"/>
      <c r="D66" s="20"/>
      <c r="E66" s="3"/>
    </row>
    <row r="67" spans="1:5" ht="180.85" customHeight="1">
      <c r="A67" s="23" t="s">
        <v>153</v>
      </c>
      <c r="B67" s="35"/>
      <c r="C67" s="18"/>
      <c r="D67" s="20"/>
      <c r="E67" s="3"/>
    </row>
    <row r="68" spans="1:5" ht="180.85" customHeight="1">
      <c r="A68" s="23" t="s">
        <v>154</v>
      </c>
      <c r="B68" s="35"/>
      <c r="C68" s="18"/>
      <c r="D68" s="20"/>
      <c r="E68" s="3"/>
    </row>
    <row r="69" spans="1:5" ht="180.85" customHeight="1">
      <c r="A69" s="23" t="s">
        <v>155</v>
      </c>
      <c r="B69" s="35"/>
      <c r="C69" s="18"/>
      <c r="D69" s="20"/>
      <c r="E69" s="3"/>
    </row>
    <row r="70" spans="1:5" ht="180.85" customHeight="1">
      <c r="A70" s="23" t="s">
        <v>156</v>
      </c>
      <c r="B70" s="35"/>
      <c r="C70" s="18"/>
      <c r="D70" s="20"/>
      <c r="E70" s="4"/>
    </row>
  </sheetData>
  <sheetProtection selectLockedCells="1"/>
  <mergeCells count="26">
    <mergeCell ref="B6:C6"/>
    <mergeCell ref="B2:C2"/>
    <mergeCell ref="B1:C1"/>
    <mergeCell ref="B3:C3"/>
    <mergeCell ref="B4:C4"/>
    <mergeCell ref="B5:C5"/>
    <mergeCell ref="B18:C18"/>
    <mergeCell ref="B7:C7"/>
    <mergeCell ref="B8:C8"/>
    <mergeCell ref="B9:C9"/>
    <mergeCell ref="B10:C10"/>
    <mergeCell ref="B11:C11"/>
    <mergeCell ref="B12:C12"/>
    <mergeCell ref="B13:C13"/>
    <mergeCell ref="B14:C14"/>
    <mergeCell ref="B15:C15"/>
    <mergeCell ref="B16:C16"/>
    <mergeCell ref="B17:C17"/>
    <mergeCell ref="B25:C25"/>
    <mergeCell ref="B26:C26"/>
    <mergeCell ref="B19:C19"/>
    <mergeCell ref="B20:C20"/>
    <mergeCell ref="B21:C21"/>
    <mergeCell ref="B23:C23"/>
    <mergeCell ref="B22:C22"/>
    <mergeCell ref="B24:C24"/>
  </mergeCells>
  <pageMargins left="0.7" right="0.7" top="0.75" bottom="0.75" header="0.3" footer="0.3"/>
  <pageSetup orientation="portrait"/>
  <headerFooter>
    <oddFooter>&amp;L&amp;"Helvetica Neue,Regular"&amp;12&amp;K000000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880BB-0E3A-431D-9568-225FE3DE3479}">
  <dimension ref="A1:H46"/>
  <sheetViews>
    <sheetView topLeftCell="B1" zoomScale="110" zoomScaleNormal="110" workbookViewId="0">
      <selection activeCell="F16" sqref="F16"/>
    </sheetView>
  </sheetViews>
  <sheetFormatPr defaultColWidth="0" defaultRowHeight="17.75" customHeight="1" zeroHeight="1"/>
  <cols>
    <col min="1" max="1" width="0" hidden="1" customWidth="1"/>
    <col min="2" max="2" width="54.1328125" customWidth="1"/>
    <col min="3" max="3" width="13" hidden="1" customWidth="1"/>
    <col min="4" max="4" width="13" style="11" customWidth="1"/>
    <col min="5" max="5" width="2.1328125" style="8" customWidth="1"/>
    <col min="6" max="6" width="34.19921875" style="8" customWidth="1"/>
    <col min="7" max="7" width="6.46484375" style="8" customWidth="1"/>
    <col min="8" max="8" width="3.796875" style="8" customWidth="1"/>
    <col min="9" max="16384" width="9" hidden="1"/>
  </cols>
  <sheetData>
    <row r="1" spans="1:8" ht="17.75" customHeight="1">
      <c r="B1" s="9"/>
      <c r="C1" s="5"/>
      <c r="D1" s="28"/>
      <c r="E1" s="29"/>
      <c r="F1" s="29"/>
      <c r="G1" s="29"/>
      <c r="H1" s="29"/>
    </row>
    <row r="2" spans="1:8" ht="17.75" customHeight="1">
      <c r="B2" s="9"/>
      <c r="C2" s="5"/>
      <c r="D2" s="28"/>
      <c r="E2" s="29"/>
      <c r="F2" s="29"/>
      <c r="G2" s="29"/>
      <c r="H2" s="29"/>
    </row>
    <row r="3" spans="1:8" ht="17.75" customHeight="1">
      <c r="B3" s="9"/>
      <c r="C3" s="5"/>
      <c r="D3" s="10" t="s">
        <v>99</v>
      </c>
      <c r="E3" s="29"/>
      <c r="F3" s="29"/>
      <c r="G3" s="29"/>
      <c r="H3" s="29"/>
    </row>
    <row r="4" spans="1:8" ht="17.75" customHeight="1">
      <c r="A4" s="6" t="s">
        <v>9</v>
      </c>
      <c r="B4" s="7" t="s">
        <v>51</v>
      </c>
      <c r="C4" s="9">
        <f>'ADI-R'!C28</f>
        <v>0</v>
      </c>
      <c r="D4" s="13">
        <f>IF(C4=3,2,IF(OR(C4=7,C4=8,C4=9),0,C4))</f>
        <v>0</v>
      </c>
      <c r="E4" s="29"/>
      <c r="F4" s="29"/>
      <c r="G4" s="29"/>
      <c r="H4" s="29"/>
    </row>
    <row r="5" spans="1:8" ht="17.75" customHeight="1">
      <c r="A5" s="6" t="s">
        <v>10</v>
      </c>
      <c r="B5" s="7" t="s">
        <v>52</v>
      </c>
      <c r="C5" s="9">
        <f>'ADI-R'!C29</f>
        <v>0</v>
      </c>
      <c r="D5" s="13">
        <f t="shared" ref="D5:D46" si="0">IF(C5=3,2,IF(OR(C5=7,C5=8,C5=9),0,C5))</f>
        <v>0</v>
      </c>
      <c r="E5" s="29"/>
      <c r="F5" s="42" t="s">
        <v>100</v>
      </c>
      <c r="G5" s="43"/>
      <c r="H5" s="29"/>
    </row>
    <row r="6" spans="1:8" ht="17.75" customHeight="1">
      <c r="A6" s="6" t="s">
        <v>11</v>
      </c>
      <c r="B6" s="7" t="s">
        <v>53</v>
      </c>
      <c r="C6" s="9">
        <f>'ADI-R'!C30</f>
        <v>0</v>
      </c>
      <c r="D6" s="13">
        <f t="shared" si="0"/>
        <v>0</v>
      </c>
      <c r="E6" s="29"/>
      <c r="F6" s="30" t="s">
        <v>161</v>
      </c>
      <c r="G6" s="13">
        <f>SUM(D6,D7,D13,D14,D15,D16,D17,D18,D20,D21,D22,D23,D24,D25,D26,D27,D28,D31,D32,D33,D34)</f>
        <v>0</v>
      </c>
      <c r="H6" s="29"/>
    </row>
    <row r="7" spans="1:8" ht="17.75" customHeight="1">
      <c r="A7" s="6" t="s">
        <v>12</v>
      </c>
      <c r="B7" s="7" t="s">
        <v>54</v>
      </c>
      <c r="C7" s="9">
        <f>'ADI-R'!C31</f>
        <v>0</v>
      </c>
      <c r="D7" s="13">
        <f t="shared" si="0"/>
        <v>0</v>
      </c>
      <c r="E7" s="29"/>
      <c r="F7" s="30" t="s">
        <v>162</v>
      </c>
      <c r="G7" s="13">
        <f>SUM(D5,D11,D36,D37,D38,D39,D40,D41,D42,D43,D45,D46)</f>
        <v>0</v>
      </c>
      <c r="H7" s="29"/>
    </row>
    <row r="8" spans="1:8" ht="17.75" customHeight="1">
      <c r="A8" s="6" t="s">
        <v>13</v>
      </c>
      <c r="B8" s="7" t="s">
        <v>55</v>
      </c>
      <c r="C8" s="9">
        <f>'ADI-R'!C32</f>
        <v>0</v>
      </c>
      <c r="D8" s="13">
        <f t="shared" si="0"/>
        <v>0</v>
      </c>
      <c r="E8" s="29"/>
      <c r="F8" s="30" t="s">
        <v>163</v>
      </c>
      <c r="G8" s="13">
        <f>SUM(G6:G7)</f>
        <v>0</v>
      </c>
      <c r="H8" s="29"/>
    </row>
    <row r="9" spans="1:8" ht="17.75" customHeight="1">
      <c r="A9" s="6" t="s">
        <v>14</v>
      </c>
      <c r="B9" s="7" t="s">
        <v>56</v>
      </c>
      <c r="C9" s="9">
        <f>'ADI-R'!C33</f>
        <v>0</v>
      </c>
      <c r="D9" s="13">
        <f t="shared" si="0"/>
        <v>0</v>
      </c>
      <c r="E9" s="29"/>
      <c r="F9" s="29"/>
      <c r="G9" s="29"/>
      <c r="H9" s="29"/>
    </row>
    <row r="10" spans="1:8" ht="17.75" customHeight="1">
      <c r="A10" s="6" t="s">
        <v>15</v>
      </c>
      <c r="B10" s="7" t="s">
        <v>57</v>
      </c>
      <c r="C10" s="9">
        <f>'ADI-R'!C34</f>
        <v>0</v>
      </c>
      <c r="D10" s="13">
        <f t="shared" si="0"/>
        <v>0</v>
      </c>
      <c r="E10" s="29"/>
      <c r="F10" s="44" t="s">
        <v>164</v>
      </c>
      <c r="G10" s="44"/>
      <c r="H10" s="29"/>
    </row>
    <row r="11" spans="1:8" ht="17.75" customHeight="1">
      <c r="A11" s="6" t="s">
        <v>16</v>
      </c>
      <c r="B11" s="7" t="s">
        <v>58</v>
      </c>
      <c r="C11" s="9">
        <f>'ADI-R'!C35</f>
        <v>0</v>
      </c>
      <c r="D11" s="13">
        <f t="shared" si="0"/>
        <v>0</v>
      </c>
      <c r="E11" s="29"/>
      <c r="F11" s="45" t="s">
        <v>165</v>
      </c>
      <c r="G11" s="45"/>
      <c r="H11" s="29"/>
    </row>
    <row r="12" spans="1:8" ht="17.75" customHeight="1">
      <c r="A12" s="6" t="s">
        <v>17</v>
      </c>
      <c r="B12" s="7" t="s">
        <v>59</v>
      </c>
      <c r="C12" s="9">
        <f>'ADI-R'!C36</f>
        <v>0</v>
      </c>
      <c r="D12" s="13">
        <f t="shared" si="0"/>
        <v>0</v>
      </c>
      <c r="E12" s="29"/>
      <c r="F12" s="29"/>
      <c r="G12" s="29"/>
      <c r="H12" s="29"/>
    </row>
    <row r="13" spans="1:8" ht="17.75" customHeight="1">
      <c r="A13" s="6" t="s">
        <v>18</v>
      </c>
      <c r="B13" s="7" t="s">
        <v>60</v>
      </c>
      <c r="C13" s="9">
        <f>'ADI-R'!C37</f>
        <v>0</v>
      </c>
      <c r="D13" s="13">
        <f t="shared" si="0"/>
        <v>0</v>
      </c>
      <c r="E13" s="29"/>
      <c r="F13" s="29"/>
      <c r="G13" s="29"/>
      <c r="H13" s="29"/>
    </row>
    <row r="14" spans="1:8" ht="17.75" customHeight="1">
      <c r="A14" s="6" t="s">
        <v>19</v>
      </c>
      <c r="B14" s="7" t="s">
        <v>61</v>
      </c>
      <c r="C14" s="9">
        <f>'ADI-R'!C38</f>
        <v>0</v>
      </c>
      <c r="D14" s="13">
        <f t="shared" si="0"/>
        <v>0</v>
      </c>
      <c r="E14" s="29"/>
      <c r="F14" s="29"/>
      <c r="G14" s="29"/>
      <c r="H14" s="29"/>
    </row>
    <row r="15" spans="1:8" ht="17.75" customHeight="1">
      <c r="A15" s="6" t="s">
        <v>20</v>
      </c>
      <c r="B15" s="7" t="s">
        <v>62</v>
      </c>
      <c r="C15" s="9">
        <f>'ADI-R'!C39</f>
        <v>0</v>
      </c>
      <c r="D15" s="13">
        <f t="shared" si="0"/>
        <v>0</v>
      </c>
      <c r="E15" s="29"/>
      <c r="F15" s="29"/>
      <c r="G15" s="29"/>
      <c r="H15" s="29"/>
    </row>
    <row r="16" spans="1:8" ht="17.75" customHeight="1">
      <c r="A16" s="6" t="s">
        <v>21</v>
      </c>
      <c r="B16" s="7" t="s">
        <v>63</v>
      </c>
      <c r="C16" s="9">
        <f>'ADI-R'!C40</f>
        <v>0</v>
      </c>
      <c r="D16" s="13">
        <f t="shared" si="0"/>
        <v>0</v>
      </c>
      <c r="E16" s="29"/>
      <c r="F16" s="29"/>
      <c r="G16" s="29"/>
      <c r="H16" s="29"/>
    </row>
    <row r="17" spans="1:8" ht="17.75" customHeight="1">
      <c r="A17" s="6"/>
      <c r="B17" s="7" t="s">
        <v>160</v>
      </c>
      <c r="C17" s="9">
        <f>'ADI-R'!C41</f>
        <v>0</v>
      </c>
      <c r="D17" s="13">
        <f t="shared" si="0"/>
        <v>0</v>
      </c>
      <c r="E17" s="29"/>
      <c r="F17" s="29"/>
      <c r="G17" s="29"/>
      <c r="H17" s="29"/>
    </row>
    <row r="18" spans="1:8" ht="17.75" customHeight="1">
      <c r="A18" s="6" t="s">
        <v>22</v>
      </c>
      <c r="B18" s="7" t="s">
        <v>64</v>
      </c>
      <c r="C18" s="9">
        <f>'ADI-R'!C42</f>
        <v>0</v>
      </c>
      <c r="D18" s="13">
        <f t="shared" si="0"/>
        <v>0</v>
      </c>
      <c r="E18" s="29"/>
      <c r="F18" s="29"/>
      <c r="G18" s="29"/>
      <c r="H18" s="29"/>
    </row>
    <row r="19" spans="1:8" ht="17.75" customHeight="1">
      <c r="A19" s="6" t="s">
        <v>23</v>
      </c>
      <c r="B19" s="7" t="s">
        <v>65</v>
      </c>
      <c r="C19" s="9">
        <f>'ADI-R'!C43</f>
        <v>0</v>
      </c>
      <c r="D19" s="13">
        <f t="shared" si="0"/>
        <v>0</v>
      </c>
      <c r="E19" s="29"/>
      <c r="F19" s="29"/>
      <c r="G19" s="29"/>
      <c r="H19" s="29"/>
    </row>
    <row r="20" spans="1:8" ht="17.75" customHeight="1">
      <c r="A20" s="6" t="s">
        <v>24</v>
      </c>
      <c r="B20" s="7" t="s">
        <v>66</v>
      </c>
      <c r="C20" s="9">
        <f>'ADI-R'!C44</f>
        <v>0</v>
      </c>
      <c r="D20" s="13">
        <f t="shared" si="0"/>
        <v>0</v>
      </c>
      <c r="E20" s="29"/>
      <c r="F20" s="29"/>
      <c r="G20" s="29"/>
      <c r="H20" s="29"/>
    </row>
    <row r="21" spans="1:8" ht="17.75" customHeight="1">
      <c r="A21" s="6" t="s">
        <v>25</v>
      </c>
      <c r="B21" s="7" t="s">
        <v>67</v>
      </c>
      <c r="C21" s="9">
        <f>'ADI-R'!C45</f>
        <v>0</v>
      </c>
      <c r="D21" s="13">
        <f t="shared" si="0"/>
        <v>0</v>
      </c>
      <c r="E21" s="29"/>
      <c r="F21" s="29"/>
      <c r="G21" s="29"/>
      <c r="H21" s="29"/>
    </row>
    <row r="22" spans="1:8" ht="17.75" customHeight="1">
      <c r="A22" s="6" t="s">
        <v>26</v>
      </c>
      <c r="B22" s="7" t="s">
        <v>68</v>
      </c>
      <c r="C22" s="9">
        <f>'ADI-R'!C46</f>
        <v>0</v>
      </c>
      <c r="D22" s="13">
        <f t="shared" si="0"/>
        <v>0</v>
      </c>
      <c r="E22" s="29"/>
      <c r="F22" s="29"/>
      <c r="G22" s="29"/>
      <c r="H22" s="29"/>
    </row>
    <row r="23" spans="1:8" ht="17.75" customHeight="1">
      <c r="A23" s="6" t="s">
        <v>27</v>
      </c>
      <c r="B23" s="7" t="s">
        <v>69</v>
      </c>
      <c r="C23" s="9">
        <f>'ADI-R'!C47</f>
        <v>0</v>
      </c>
      <c r="D23" s="13">
        <f t="shared" si="0"/>
        <v>0</v>
      </c>
      <c r="E23" s="29"/>
      <c r="F23" s="29"/>
      <c r="G23" s="29"/>
      <c r="H23" s="29"/>
    </row>
    <row r="24" spans="1:8" ht="17.75" customHeight="1">
      <c r="A24" s="6" t="s">
        <v>28</v>
      </c>
      <c r="B24" s="7" t="s">
        <v>70</v>
      </c>
      <c r="C24" s="9">
        <f>'ADI-R'!C48</f>
        <v>0</v>
      </c>
      <c r="D24" s="13">
        <f t="shared" si="0"/>
        <v>0</v>
      </c>
      <c r="E24" s="29"/>
      <c r="F24" s="29"/>
      <c r="G24" s="29"/>
      <c r="H24" s="29"/>
    </row>
    <row r="25" spans="1:8" ht="17.75" customHeight="1">
      <c r="A25" s="6" t="s">
        <v>29</v>
      </c>
      <c r="B25" s="7" t="s">
        <v>71</v>
      </c>
      <c r="C25" s="9">
        <f>'ADI-R'!C49</f>
        <v>0</v>
      </c>
      <c r="D25" s="13">
        <f t="shared" si="0"/>
        <v>0</v>
      </c>
      <c r="E25" s="29"/>
      <c r="F25" s="29"/>
      <c r="G25" s="29"/>
      <c r="H25" s="29"/>
    </row>
    <row r="26" spans="1:8" ht="17.75" customHeight="1">
      <c r="A26" s="6" t="s">
        <v>30</v>
      </c>
      <c r="B26" s="7" t="s">
        <v>72</v>
      </c>
      <c r="C26" s="9">
        <f>'ADI-R'!C50</f>
        <v>0</v>
      </c>
      <c r="D26" s="13">
        <f t="shared" si="0"/>
        <v>0</v>
      </c>
      <c r="E26" s="29"/>
      <c r="F26" s="29"/>
      <c r="G26" s="29"/>
      <c r="H26" s="29"/>
    </row>
    <row r="27" spans="1:8" ht="17.75" customHeight="1">
      <c r="A27" s="6" t="s">
        <v>31</v>
      </c>
      <c r="B27" s="7" t="s">
        <v>73</v>
      </c>
      <c r="C27" s="9">
        <f>'ADI-R'!C51</f>
        <v>0</v>
      </c>
      <c r="D27" s="13">
        <f t="shared" si="0"/>
        <v>0</v>
      </c>
      <c r="E27" s="29"/>
      <c r="F27" s="29"/>
      <c r="G27" s="29"/>
      <c r="H27" s="29"/>
    </row>
    <row r="28" spans="1:8" ht="17.75" customHeight="1">
      <c r="A28" s="6" t="s">
        <v>32</v>
      </c>
      <c r="B28" s="7" t="s">
        <v>74</v>
      </c>
      <c r="C28" s="9">
        <f>'ADI-R'!C52</f>
        <v>0</v>
      </c>
      <c r="D28" s="13">
        <f t="shared" si="0"/>
        <v>0</v>
      </c>
      <c r="E28" s="29"/>
      <c r="F28" s="29"/>
      <c r="G28" s="29"/>
      <c r="H28" s="29"/>
    </row>
    <row r="29" spans="1:8" ht="17.75" customHeight="1">
      <c r="A29" s="6" t="s">
        <v>33</v>
      </c>
      <c r="B29" s="7" t="s">
        <v>75</v>
      </c>
      <c r="C29" s="9">
        <f>'ADI-R'!C53</f>
        <v>0</v>
      </c>
      <c r="D29" s="13">
        <f t="shared" si="0"/>
        <v>0</v>
      </c>
      <c r="E29" s="29"/>
      <c r="F29" s="29"/>
      <c r="G29" s="29"/>
      <c r="H29" s="29"/>
    </row>
    <row r="30" spans="1:8" ht="17.75" customHeight="1">
      <c r="A30" s="6" t="s">
        <v>34</v>
      </c>
      <c r="B30" s="7" t="s">
        <v>76</v>
      </c>
      <c r="C30" s="9">
        <f>'ADI-R'!C54</f>
        <v>0</v>
      </c>
      <c r="D30" s="13">
        <f t="shared" si="0"/>
        <v>0</v>
      </c>
      <c r="E30" s="29"/>
      <c r="F30" s="29"/>
      <c r="G30" s="29"/>
      <c r="H30" s="29"/>
    </row>
    <row r="31" spans="1:8" ht="17.75" customHeight="1">
      <c r="A31" s="6" t="s">
        <v>35</v>
      </c>
      <c r="B31" s="7" t="s">
        <v>77</v>
      </c>
      <c r="C31" s="9">
        <f>'ADI-R'!C55</f>
        <v>0</v>
      </c>
      <c r="D31" s="13">
        <f t="shared" si="0"/>
        <v>0</v>
      </c>
      <c r="E31" s="29"/>
      <c r="F31" s="29"/>
      <c r="G31" s="29"/>
      <c r="H31" s="29"/>
    </row>
    <row r="32" spans="1:8" ht="17.75" customHeight="1">
      <c r="A32" s="6" t="s">
        <v>36</v>
      </c>
      <c r="B32" s="7" t="s">
        <v>78</v>
      </c>
      <c r="C32" s="9">
        <f>'ADI-R'!C56</f>
        <v>0</v>
      </c>
      <c r="D32" s="13">
        <f t="shared" si="0"/>
        <v>0</v>
      </c>
      <c r="E32" s="29"/>
      <c r="F32" s="29"/>
      <c r="G32" s="29"/>
      <c r="H32" s="29"/>
    </row>
    <row r="33" spans="1:8" ht="17.75" customHeight="1">
      <c r="A33" s="6" t="s">
        <v>37</v>
      </c>
      <c r="B33" s="7" t="s">
        <v>79</v>
      </c>
      <c r="C33" s="9">
        <f>'ADI-R'!C57</f>
        <v>0</v>
      </c>
      <c r="D33" s="13">
        <f t="shared" si="0"/>
        <v>0</v>
      </c>
      <c r="E33" s="29"/>
      <c r="F33" s="29"/>
      <c r="G33" s="29"/>
      <c r="H33" s="29"/>
    </row>
    <row r="34" spans="1:8" ht="17.75" customHeight="1">
      <c r="A34" s="6" t="s">
        <v>38</v>
      </c>
      <c r="B34" s="7" t="s">
        <v>80</v>
      </c>
      <c r="C34" s="9">
        <f>'ADI-R'!C58</f>
        <v>0</v>
      </c>
      <c r="D34" s="13">
        <f t="shared" si="0"/>
        <v>0</v>
      </c>
      <c r="E34" s="29"/>
      <c r="F34" s="29"/>
      <c r="G34" s="29"/>
      <c r="H34" s="29"/>
    </row>
    <row r="35" spans="1:8" ht="17.75" customHeight="1">
      <c r="A35" s="6" t="s">
        <v>39</v>
      </c>
      <c r="B35" s="7" t="s">
        <v>81</v>
      </c>
      <c r="C35" s="9">
        <f>'ADI-R'!C59</f>
        <v>0</v>
      </c>
      <c r="D35" s="13">
        <f t="shared" si="0"/>
        <v>0</v>
      </c>
      <c r="E35" s="29"/>
      <c r="F35" s="29"/>
      <c r="G35" s="29"/>
      <c r="H35" s="29"/>
    </row>
    <row r="36" spans="1:8" ht="17.75" customHeight="1">
      <c r="A36" s="6" t="s">
        <v>40</v>
      </c>
      <c r="B36" s="7" t="s">
        <v>82</v>
      </c>
      <c r="C36" s="9">
        <f>'ADI-R'!C60</f>
        <v>0</v>
      </c>
      <c r="D36" s="13">
        <f t="shared" si="0"/>
        <v>0</v>
      </c>
      <c r="E36" s="29"/>
      <c r="F36" s="29"/>
      <c r="G36" s="29"/>
      <c r="H36" s="29"/>
    </row>
    <row r="37" spans="1:8" ht="17.75" customHeight="1">
      <c r="A37" s="6" t="s">
        <v>41</v>
      </c>
      <c r="B37" s="7" t="s">
        <v>83</v>
      </c>
      <c r="C37" s="9">
        <f>'ADI-R'!C61</f>
        <v>0</v>
      </c>
      <c r="D37" s="13">
        <f t="shared" si="0"/>
        <v>0</v>
      </c>
      <c r="E37" s="29"/>
      <c r="F37" s="29"/>
      <c r="G37" s="29"/>
      <c r="H37" s="29"/>
    </row>
    <row r="38" spans="1:8" ht="17.75" customHeight="1">
      <c r="A38" s="6" t="s">
        <v>42</v>
      </c>
      <c r="B38" s="7" t="s">
        <v>84</v>
      </c>
      <c r="C38" s="9">
        <f>'ADI-R'!C62</f>
        <v>0</v>
      </c>
      <c r="D38" s="13">
        <f t="shared" si="0"/>
        <v>0</v>
      </c>
      <c r="E38" s="29"/>
      <c r="F38" s="29"/>
      <c r="G38" s="29"/>
      <c r="H38" s="29"/>
    </row>
    <row r="39" spans="1:8" ht="17.75" customHeight="1">
      <c r="A39" s="6" t="s">
        <v>43</v>
      </c>
      <c r="B39" s="7" t="s">
        <v>85</v>
      </c>
      <c r="C39" s="9">
        <f>'ADI-R'!C63</f>
        <v>0</v>
      </c>
      <c r="D39" s="13">
        <f t="shared" si="0"/>
        <v>0</v>
      </c>
      <c r="E39" s="29"/>
      <c r="F39" s="29"/>
      <c r="G39" s="29"/>
      <c r="H39" s="29"/>
    </row>
    <row r="40" spans="1:8" ht="17.75" customHeight="1">
      <c r="A40" s="6" t="s">
        <v>44</v>
      </c>
      <c r="B40" s="7" t="s">
        <v>86</v>
      </c>
      <c r="C40" s="9">
        <f>'ADI-R'!C64</f>
        <v>0</v>
      </c>
      <c r="D40" s="13">
        <f t="shared" si="0"/>
        <v>0</v>
      </c>
      <c r="E40" s="29"/>
      <c r="F40" s="29"/>
      <c r="G40" s="29"/>
      <c r="H40" s="29"/>
    </row>
    <row r="41" spans="1:8" ht="17.75" customHeight="1">
      <c r="A41" s="6" t="s">
        <v>45</v>
      </c>
      <c r="B41" s="7" t="s">
        <v>87</v>
      </c>
      <c r="C41" s="9">
        <f>'ADI-R'!C65</f>
        <v>0</v>
      </c>
      <c r="D41" s="13">
        <f t="shared" si="0"/>
        <v>0</v>
      </c>
      <c r="E41" s="29"/>
      <c r="F41" s="29"/>
      <c r="G41" s="29"/>
      <c r="H41" s="29"/>
    </row>
    <row r="42" spans="1:8" ht="17.75" customHeight="1">
      <c r="A42" s="6" t="s">
        <v>46</v>
      </c>
      <c r="B42" s="7" t="s">
        <v>88</v>
      </c>
      <c r="C42" s="9">
        <f>'ADI-R'!C66</f>
        <v>0</v>
      </c>
      <c r="D42" s="13">
        <f t="shared" si="0"/>
        <v>0</v>
      </c>
      <c r="E42" s="29"/>
      <c r="F42" s="29"/>
      <c r="G42" s="29"/>
      <c r="H42" s="29"/>
    </row>
    <row r="43" spans="1:8" ht="17.75" customHeight="1">
      <c r="A43" s="6" t="s">
        <v>47</v>
      </c>
      <c r="B43" s="7" t="s">
        <v>89</v>
      </c>
      <c r="C43" s="9">
        <f>'ADI-R'!C67</f>
        <v>0</v>
      </c>
      <c r="D43" s="13">
        <f t="shared" si="0"/>
        <v>0</v>
      </c>
      <c r="E43" s="29"/>
      <c r="F43" s="29"/>
      <c r="G43" s="29"/>
      <c r="H43" s="29"/>
    </row>
    <row r="44" spans="1:8" ht="17.75" customHeight="1">
      <c r="A44" s="6" t="s">
        <v>48</v>
      </c>
      <c r="B44" s="7" t="s">
        <v>90</v>
      </c>
      <c r="C44" s="9">
        <f>'ADI-R'!C68</f>
        <v>0</v>
      </c>
      <c r="D44" s="13">
        <f t="shared" si="0"/>
        <v>0</v>
      </c>
      <c r="E44" s="29"/>
      <c r="F44" s="29"/>
      <c r="G44" s="29"/>
      <c r="H44" s="29"/>
    </row>
    <row r="45" spans="1:8" ht="17.75" customHeight="1">
      <c r="A45" s="6" t="s">
        <v>49</v>
      </c>
      <c r="B45" s="7" t="s">
        <v>91</v>
      </c>
      <c r="C45" s="9">
        <f>'ADI-R'!C69</f>
        <v>0</v>
      </c>
      <c r="D45" s="13">
        <f t="shared" si="0"/>
        <v>0</v>
      </c>
      <c r="E45" s="29"/>
      <c r="F45" s="29"/>
      <c r="G45" s="29"/>
      <c r="H45" s="29"/>
    </row>
    <row r="46" spans="1:8" ht="17.75" customHeight="1">
      <c r="A46" s="6" t="s">
        <v>50</v>
      </c>
      <c r="B46" s="7" t="s">
        <v>92</v>
      </c>
      <c r="C46" s="9">
        <f>'ADI-R'!C70</f>
        <v>0</v>
      </c>
      <c r="D46" s="13">
        <f t="shared" si="0"/>
        <v>0</v>
      </c>
      <c r="E46" s="29"/>
      <c r="F46" s="29"/>
      <c r="G46" s="29"/>
      <c r="H46" s="29"/>
    </row>
  </sheetData>
  <mergeCells count="3">
    <mergeCell ref="F5:G5"/>
    <mergeCell ref="F10:G10"/>
    <mergeCell ref="F11:G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CEE15-6526-460F-84F2-66A3B035DD97}">
  <dimension ref="A1:H45"/>
  <sheetViews>
    <sheetView topLeftCell="B1" zoomScale="130" zoomScaleNormal="130" workbookViewId="0">
      <selection activeCell="D12" sqref="D12"/>
    </sheetView>
  </sheetViews>
  <sheetFormatPr defaultColWidth="0" defaultRowHeight="17.75" customHeight="1" zeroHeight="1"/>
  <cols>
    <col min="1" max="1" width="0" hidden="1" customWidth="1"/>
    <col min="2" max="2" width="54.1328125" customWidth="1"/>
    <col min="3" max="3" width="13" hidden="1" customWidth="1"/>
    <col min="4" max="4" width="13" style="11" customWidth="1"/>
    <col min="5" max="5" width="2.1328125" style="8" customWidth="1"/>
    <col min="6" max="6" width="9" style="8" customWidth="1"/>
    <col min="7" max="7" width="6.46484375" style="8" customWidth="1"/>
    <col min="8" max="8" width="3.796875" style="8" customWidth="1"/>
    <col min="9" max="16384" width="9" hidden="1"/>
  </cols>
  <sheetData>
    <row r="1" spans="1:8" ht="17.75" customHeight="1">
      <c r="B1" s="9"/>
      <c r="C1" s="5"/>
      <c r="D1" s="28"/>
      <c r="E1" s="29"/>
      <c r="F1" s="29"/>
      <c r="G1" s="29"/>
      <c r="H1" s="29"/>
    </row>
    <row r="2" spans="1:8" ht="17.75" customHeight="1">
      <c r="B2" s="9"/>
      <c r="C2" s="5"/>
      <c r="D2" s="28"/>
      <c r="E2" s="29"/>
      <c r="F2" s="29"/>
      <c r="G2" s="29"/>
      <c r="H2" s="29"/>
    </row>
    <row r="3" spans="1:8" ht="17.75" customHeight="1">
      <c r="B3" s="9"/>
      <c r="C3" s="5"/>
      <c r="D3" s="10" t="s">
        <v>99</v>
      </c>
      <c r="E3" s="29"/>
      <c r="F3" s="29"/>
      <c r="G3" s="29"/>
      <c r="H3" s="29"/>
    </row>
    <row r="4" spans="1:8" ht="17.75" customHeight="1">
      <c r="A4" s="6" t="s">
        <v>9</v>
      </c>
      <c r="B4" s="7" t="s">
        <v>51</v>
      </c>
      <c r="C4" s="9">
        <f>'ADI-R'!C28</f>
        <v>0</v>
      </c>
      <c r="D4" s="13">
        <f>IF(C4=3,2,IF(OR(C4=7,C4=8,C4=9),0,C4))</f>
        <v>0</v>
      </c>
      <c r="E4" s="29"/>
      <c r="F4" s="29"/>
      <c r="G4" s="29"/>
      <c r="H4" s="29"/>
    </row>
    <row r="5" spans="1:8" ht="17.75" customHeight="1">
      <c r="A5" s="6" t="s">
        <v>10</v>
      </c>
      <c r="B5" s="7" t="s">
        <v>52</v>
      </c>
      <c r="C5" s="9">
        <f>'ADI-R'!C29</f>
        <v>0</v>
      </c>
      <c r="D5" s="13">
        <f t="shared" ref="D5:D45" si="0">IF(C5=3,2,IF(OR(C5=7,C5=8,C5=9),0,C5))</f>
        <v>0</v>
      </c>
      <c r="E5" s="29"/>
      <c r="F5" s="46" t="s">
        <v>100</v>
      </c>
      <c r="G5" s="46"/>
      <c r="H5" s="46"/>
    </row>
    <row r="6" spans="1:8" ht="17.75" customHeight="1">
      <c r="A6" s="6" t="s">
        <v>11</v>
      </c>
      <c r="B6" s="7" t="s">
        <v>53</v>
      </c>
      <c r="C6" s="9">
        <f>'ADI-R'!C30</f>
        <v>0</v>
      </c>
      <c r="D6" s="13">
        <f t="shared" si="0"/>
        <v>0</v>
      </c>
      <c r="E6" s="29"/>
      <c r="F6" s="12" t="s">
        <v>98</v>
      </c>
      <c r="G6" s="15">
        <f>SUM(D4,D19:D29,D31:D34)</f>
        <v>0</v>
      </c>
      <c r="H6" s="14" t="s">
        <v>95</v>
      </c>
    </row>
    <row r="7" spans="1:8" ht="17.75" customHeight="1">
      <c r="A7" s="6" t="s">
        <v>12</v>
      </c>
      <c r="B7" s="7" t="s">
        <v>54</v>
      </c>
      <c r="C7" s="9">
        <f>'ADI-R'!C31</f>
        <v>0</v>
      </c>
      <c r="D7" s="13">
        <f t="shared" si="0"/>
        <v>0</v>
      </c>
      <c r="E7" s="29"/>
      <c r="F7" s="12" t="s">
        <v>93</v>
      </c>
      <c r="G7" s="15">
        <f>SUM(D5:D10,D13:D18,D30)</f>
        <v>0</v>
      </c>
      <c r="H7" s="14" t="s">
        <v>96</v>
      </c>
    </row>
    <row r="8" spans="1:8" ht="17.75" customHeight="1">
      <c r="A8" s="6" t="s">
        <v>13</v>
      </c>
      <c r="B8" s="7" t="s">
        <v>55</v>
      </c>
      <c r="C8" s="9">
        <f>'ADI-R'!C32</f>
        <v>0</v>
      </c>
      <c r="D8" s="13">
        <f t="shared" si="0"/>
        <v>0</v>
      </c>
      <c r="E8" s="29"/>
      <c r="F8" s="12" t="s">
        <v>94</v>
      </c>
      <c r="G8" s="15">
        <f>SUM(D11,D35,D36,D38)+MAX(D37,D39)+MAX(D44,D45)</f>
        <v>0</v>
      </c>
      <c r="H8" s="14" t="s">
        <v>97</v>
      </c>
    </row>
    <row r="9" spans="1:8" ht="17.75" customHeight="1">
      <c r="A9" s="6" t="s">
        <v>14</v>
      </c>
      <c r="B9" s="7" t="s">
        <v>56</v>
      </c>
      <c r="C9" s="9">
        <f>'ADI-R'!C33</f>
        <v>0</v>
      </c>
      <c r="D9" s="13">
        <f t="shared" si="0"/>
        <v>0</v>
      </c>
      <c r="E9" s="29"/>
      <c r="F9" s="29"/>
      <c r="G9" s="29"/>
      <c r="H9" s="29"/>
    </row>
    <row r="10" spans="1:8" ht="17.75" customHeight="1">
      <c r="A10" s="6" t="s">
        <v>15</v>
      </c>
      <c r="B10" s="7" t="s">
        <v>57</v>
      </c>
      <c r="C10" s="9">
        <f>'ADI-R'!C34</f>
        <v>0</v>
      </c>
      <c r="D10" s="13">
        <f t="shared" si="0"/>
        <v>0</v>
      </c>
      <c r="E10" s="29"/>
      <c r="F10" s="29"/>
      <c r="G10" s="29"/>
      <c r="H10" s="29"/>
    </row>
    <row r="11" spans="1:8" ht="17.75" customHeight="1">
      <c r="A11" s="6" t="s">
        <v>16</v>
      </c>
      <c r="B11" s="7" t="s">
        <v>58</v>
      </c>
      <c r="C11" s="9">
        <f>'ADI-R'!C35</f>
        <v>0</v>
      </c>
      <c r="D11" s="13">
        <f t="shared" si="0"/>
        <v>0</v>
      </c>
      <c r="E11" s="29"/>
      <c r="F11" s="29"/>
      <c r="G11" s="29"/>
      <c r="H11" s="29"/>
    </row>
    <row r="12" spans="1:8" ht="17.75" customHeight="1">
      <c r="A12" s="6" t="s">
        <v>17</v>
      </c>
      <c r="B12" s="7" t="s">
        <v>59</v>
      </c>
      <c r="C12" s="9">
        <f>'ADI-R'!C36</f>
        <v>0</v>
      </c>
      <c r="D12" s="13">
        <f t="shared" si="0"/>
        <v>0</v>
      </c>
      <c r="E12" s="29"/>
      <c r="F12" s="29"/>
      <c r="G12" s="29"/>
      <c r="H12" s="29"/>
    </row>
    <row r="13" spans="1:8" ht="17.75" customHeight="1">
      <c r="A13" s="6" t="s">
        <v>18</v>
      </c>
      <c r="B13" s="7" t="s">
        <v>60</v>
      </c>
      <c r="C13" s="9">
        <f>'ADI-R'!C37</f>
        <v>0</v>
      </c>
      <c r="D13" s="13">
        <f t="shared" si="0"/>
        <v>0</v>
      </c>
      <c r="E13" s="29"/>
      <c r="F13" s="29"/>
      <c r="G13" s="29"/>
      <c r="H13" s="29"/>
    </row>
    <row r="14" spans="1:8" ht="17.75" customHeight="1">
      <c r="A14" s="6" t="s">
        <v>19</v>
      </c>
      <c r="B14" s="7" t="s">
        <v>61</v>
      </c>
      <c r="C14" s="9">
        <f>'ADI-R'!C38</f>
        <v>0</v>
      </c>
      <c r="D14" s="13">
        <f t="shared" si="0"/>
        <v>0</v>
      </c>
      <c r="E14" s="29"/>
      <c r="F14" s="29"/>
      <c r="G14" s="29"/>
      <c r="H14" s="29"/>
    </row>
    <row r="15" spans="1:8" ht="17.75" customHeight="1">
      <c r="A15" s="6" t="s">
        <v>20</v>
      </c>
      <c r="B15" s="7" t="s">
        <v>62</v>
      </c>
      <c r="C15" s="9">
        <f>'ADI-R'!C39</f>
        <v>0</v>
      </c>
      <c r="D15" s="13">
        <f t="shared" si="0"/>
        <v>0</v>
      </c>
      <c r="E15" s="29"/>
      <c r="F15" s="29"/>
      <c r="G15" s="29"/>
      <c r="H15" s="29"/>
    </row>
    <row r="16" spans="1:8" ht="17.75" customHeight="1">
      <c r="A16" s="6" t="s">
        <v>21</v>
      </c>
      <c r="B16" s="7" t="s">
        <v>63</v>
      </c>
      <c r="C16" s="9">
        <f>'ADI-R'!C40</f>
        <v>0</v>
      </c>
      <c r="D16" s="13">
        <f t="shared" si="0"/>
        <v>0</v>
      </c>
      <c r="E16" s="29"/>
      <c r="F16" s="29"/>
      <c r="G16" s="29"/>
      <c r="H16" s="29"/>
    </row>
    <row r="17" spans="1:8" ht="17.75" customHeight="1">
      <c r="A17" s="6" t="s">
        <v>22</v>
      </c>
      <c r="B17" s="7" t="s">
        <v>64</v>
      </c>
      <c r="C17" s="9">
        <f>'ADI-R'!C42</f>
        <v>0</v>
      </c>
      <c r="D17" s="13">
        <f t="shared" si="0"/>
        <v>0</v>
      </c>
      <c r="E17" s="29"/>
      <c r="F17" s="29"/>
      <c r="G17" s="29"/>
      <c r="H17" s="29"/>
    </row>
    <row r="18" spans="1:8" ht="17.75" customHeight="1">
      <c r="A18" s="6" t="s">
        <v>23</v>
      </c>
      <c r="B18" s="7" t="s">
        <v>65</v>
      </c>
      <c r="C18" s="9">
        <f>'ADI-R'!C43</f>
        <v>0</v>
      </c>
      <c r="D18" s="13">
        <f t="shared" si="0"/>
        <v>0</v>
      </c>
      <c r="E18" s="29"/>
      <c r="F18" s="29"/>
      <c r="G18" s="29"/>
      <c r="H18" s="29"/>
    </row>
    <row r="19" spans="1:8" ht="17.75" customHeight="1">
      <c r="A19" s="6" t="s">
        <v>24</v>
      </c>
      <c r="B19" s="7" t="s">
        <v>66</v>
      </c>
      <c r="C19" s="9">
        <f>'ADI-R'!C44</f>
        <v>0</v>
      </c>
      <c r="D19" s="13">
        <f t="shared" si="0"/>
        <v>0</v>
      </c>
      <c r="E19" s="29"/>
      <c r="F19" s="29"/>
      <c r="G19" s="29"/>
      <c r="H19" s="29"/>
    </row>
    <row r="20" spans="1:8" ht="17.75" customHeight="1">
      <c r="A20" s="6" t="s">
        <v>25</v>
      </c>
      <c r="B20" s="7" t="s">
        <v>67</v>
      </c>
      <c r="C20" s="9">
        <f>'ADI-R'!C45</f>
        <v>0</v>
      </c>
      <c r="D20" s="13">
        <f t="shared" si="0"/>
        <v>0</v>
      </c>
      <c r="E20" s="29"/>
      <c r="F20" s="29"/>
      <c r="G20" s="29"/>
      <c r="H20" s="29"/>
    </row>
    <row r="21" spans="1:8" ht="17.75" customHeight="1">
      <c r="A21" s="6" t="s">
        <v>26</v>
      </c>
      <c r="B21" s="7" t="s">
        <v>68</v>
      </c>
      <c r="C21" s="9">
        <f>'ADI-R'!C46</f>
        <v>0</v>
      </c>
      <c r="D21" s="13">
        <f t="shared" si="0"/>
        <v>0</v>
      </c>
      <c r="E21" s="29"/>
      <c r="F21" s="29"/>
      <c r="G21" s="29"/>
      <c r="H21" s="29"/>
    </row>
    <row r="22" spans="1:8" ht="17.75" customHeight="1">
      <c r="A22" s="6" t="s">
        <v>27</v>
      </c>
      <c r="B22" s="7" t="s">
        <v>69</v>
      </c>
      <c r="C22" s="9">
        <f>'ADI-R'!C47</f>
        <v>0</v>
      </c>
      <c r="D22" s="13">
        <f t="shared" si="0"/>
        <v>0</v>
      </c>
      <c r="E22" s="29"/>
      <c r="F22" s="29"/>
      <c r="G22" s="29"/>
      <c r="H22" s="29"/>
    </row>
    <row r="23" spans="1:8" ht="17.75" customHeight="1">
      <c r="A23" s="6" t="s">
        <v>28</v>
      </c>
      <c r="B23" s="7" t="s">
        <v>70</v>
      </c>
      <c r="C23" s="9">
        <f>'ADI-R'!C48</f>
        <v>0</v>
      </c>
      <c r="D23" s="13">
        <f t="shared" si="0"/>
        <v>0</v>
      </c>
      <c r="E23" s="29"/>
      <c r="F23" s="29"/>
      <c r="G23" s="29"/>
      <c r="H23" s="29"/>
    </row>
    <row r="24" spans="1:8" ht="17.75" customHeight="1">
      <c r="A24" s="6" t="s">
        <v>29</v>
      </c>
      <c r="B24" s="7" t="s">
        <v>71</v>
      </c>
      <c r="C24" s="9">
        <f>'ADI-R'!C49</f>
        <v>0</v>
      </c>
      <c r="D24" s="13">
        <f t="shared" si="0"/>
        <v>0</v>
      </c>
      <c r="E24" s="29"/>
      <c r="F24" s="29"/>
      <c r="G24" s="29"/>
      <c r="H24" s="29"/>
    </row>
    <row r="25" spans="1:8" ht="17.75" customHeight="1">
      <c r="A25" s="6" t="s">
        <v>30</v>
      </c>
      <c r="B25" s="7" t="s">
        <v>72</v>
      </c>
      <c r="C25" s="9">
        <f>'ADI-R'!C50</f>
        <v>0</v>
      </c>
      <c r="D25" s="13">
        <f t="shared" si="0"/>
        <v>0</v>
      </c>
      <c r="E25" s="29"/>
      <c r="F25" s="29"/>
      <c r="G25" s="29"/>
      <c r="H25" s="29"/>
    </row>
    <row r="26" spans="1:8" ht="17.75" customHeight="1">
      <c r="A26" s="6" t="s">
        <v>31</v>
      </c>
      <c r="B26" s="7" t="s">
        <v>73</v>
      </c>
      <c r="C26" s="9">
        <f>'ADI-R'!C51</f>
        <v>0</v>
      </c>
      <c r="D26" s="13">
        <f t="shared" si="0"/>
        <v>0</v>
      </c>
      <c r="E26" s="29"/>
      <c r="F26" s="29"/>
      <c r="G26" s="29"/>
      <c r="H26" s="29"/>
    </row>
    <row r="27" spans="1:8" ht="17.75" customHeight="1">
      <c r="A27" s="6" t="s">
        <v>32</v>
      </c>
      <c r="B27" s="7" t="s">
        <v>74</v>
      </c>
      <c r="C27" s="9">
        <f>'ADI-R'!C52</f>
        <v>0</v>
      </c>
      <c r="D27" s="13">
        <f t="shared" si="0"/>
        <v>0</v>
      </c>
      <c r="E27" s="29"/>
      <c r="F27" s="29"/>
      <c r="G27" s="29"/>
      <c r="H27" s="29"/>
    </row>
    <row r="28" spans="1:8" ht="17.75" customHeight="1">
      <c r="A28" s="6" t="s">
        <v>33</v>
      </c>
      <c r="B28" s="7" t="s">
        <v>75</v>
      </c>
      <c r="C28" s="9">
        <f>'ADI-R'!C53</f>
        <v>0</v>
      </c>
      <c r="D28" s="13">
        <f t="shared" si="0"/>
        <v>0</v>
      </c>
      <c r="E28" s="29"/>
      <c r="F28" s="29"/>
      <c r="G28" s="29"/>
      <c r="H28" s="29"/>
    </row>
    <row r="29" spans="1:8" ht="17.75" customHeight="1">
      <c r="A29" s="6" t="s">
        <v>34</v>
      </c>
      <c r="B29" s="7" t="s">
        <v>76</v>
      </c>
      <c r="C29" s="9">
        <f>'ADI-R'!C54</f>
        <v>0</v>
      </c>
      <c r="D29" s="13">
        <f t="shared" si="0"/>
        <v>0</v>
      </c>
      <c r="E29" s="29"/>
      <c r="F29" s="29"/>
      <c r="G29" s="29"/>
      <c r="H29" s="29"/>
    </row>
    <row r="30" spans="1:8" ht="17.75" customHeight="1">
      <c r="A30" s="6" t="s">
        <v>35</v>
      </c>
      <c r="B30" s="7" t="s">
        <v>77</v>
      </c>
      <c r="C30" s="9">
        <f>'ADI-R'!C55</f>
        <v>0</v>
      </c>
      <c r="D30" s="13">
        <f t="shared" si="0"/>
        <v>0</v>
      </c>
      <c r="E30" s="29"/>
      <c r="F30" s="29"/>
      <c r="G30" s="29"/>
      <c r="H30" s="29"/>
    </row>
    <row r="31" spans="1:8" ht="17.75" customHeight="1">
      <c r="A31" s="6" t="s">
        <v>36</v>
      </c>
      <c r="B31" s="7" t="s">
        <v>78</v>
      </c>
      <c r="C31" s="9">
        <f>'ADI-R'!C56</f>
        <v>0</v>
      </c>
      <c r="D31" s="13">
        <f t="shared" si="0"/>
        <v>0</v>
      </c>
      <c r="E31" s="29"/>
      <c r="F31" s="29"/>
      <c r="G31" s="29"/>
      <c r="H31" s="29"/>
    </row>
    <row r="32" spans="1:8" ht="17.75" customHeight="1">
      <c r="A32" s="6" t="s">
        <v>37</v>
      </c>
      <c r="B32" s="7" t="s">
        <v>79</v>
      </c>
      <c r="C32" s="9">
        <f>'ADI-R'!C57</f>
        <v>0</v>
      </c>
      <c r="D32" s="13">
        <f t="shared" si="0"/>
        <v>0</v>
      </c>
      <c r="E32" s="29"/>
      <c r="F32" s="29"/>
      <c r="G32" s="29"/>
      <c r="H32" s="29"/>
    </row>
    <row r="33" spans="1:8" ht="17.75" customHeight="1">
      <c r="A33" s="6" t="s">
        <v>38</v>
      </c>
      <c r="B33" s="7" t="s">
        <v>80</v>
      </c>
      <c r="C33" s="9">
        <f>'ADI-R'!C58</f>
        <v>0</v>
      </c>
      <c r="D33" s="13">
        <f t="shared" si="0"/>
        <v>0</v>
      </c>
      <c r="E33" s="29"/>
      <c r="F33" s="29"/>
      <c r="G33" s="29"/>
      <c r="H33" s="29"/>
    </row>
    <row r="34" spans="1:8" ht="17.75" customHeight="1">
      <c r="A34" s="6" t="s">
        <v>39</v>
      </c>
      <c r="B34" s="7" t="s">
        <v>81</v>
      </c>
      <c r="C34" s="9">
        <f>'ADI-R'!C59</f>
        <v>0</v>
      </c>
      <c r="D34" s="13">
        <f t="shared" si="0"/>
        <v>0</v>
      </c>
      <c r="E34" s="29"/>
      <c r="F34" s="29"/>
      <c r="G34" s="29"/>
      <c r="H34" s="29"/>
    </row>
    <row r="35" spans="1:8" ht="17.75" customHeight="1">
      <c r="A35" s="6" t="s">
        <v>40</v>
      </c>
      <c r="B35" s="7" t="s">
        <v>82</v>
      </c>
      <c r="C35" s="9">
        <f>'ADI-R'!C60</f>
        <v>0</v>
      </c>
      <c r="D35" s="13">
        <f t="shared" si="0"/>
        <v>0</v>
      </c>
      <c r="E35" s="29"/>
      <c r="F35" s="29"/>
      <c r="G35" s="29"/>
      <c r="H35" s="29"/>
    </row>
    <row r="36" spans="1:8" ht="17.75" customHeight="1">
      <c r="A36" s="6" t="s">
        <v>41</v>
      </c>
      <c r="B36" s="7" t="s">
        <v>83</v>
      </c>
      <c r="C36" s="9">
        <f>'ADI-R'!C61</f>
        <v>0</v>
      </c>
      <c r="D36" s="13">
        <f t="shared" si="0"/>
        <v>0</v>
      </c>
      <c r="E36" s="29"/>
      <c r="F36" s="29"/>
      <c r="G36" s="29"/>
      <c r="H36" s="29"/>
    </row>
    <row r="37" spans="1:8" ht="17.75" customHeight="1">
      <c r="A37" s="6" t="s">
        <v>42</v>
      </c>
      <c r="B37" s="7" t="s">
        <v>84</v>
      </c>
      <c r="C37" s="9">
        <f>'ADI-R'!C62</f>
        <v>0</v>
      </c>
      <c r="D37" s="13">
        <f t="shared" si="0"/>
        <v>0</v>
      </c>
      <c r="E37" s="29"/>
      <c r="F37" s="29"/>
      <c r="G37" s="29"/>
      <c r="H37" s="29"/>
    </row>
    <row r="38" spans="1:8" ht="17.75" customHeight="1">
      <c r="A38" s="6" t="s">
        <v>43</v>
      </c>
      <c r="B38" s="7" t="s">
        <v>85</v>
      </c>
      <c r="C38" s="9">
        <f>'ADI-R'!C63</f>
        <v>0</v>
      </c>
      <c r="D38" s="13">
        <f t="shared" si="0"/>
        <v>0</v>
      </c>
      <c r="E38" s="29"/>
      <c r="F38" s="29"/>
      <c r="G38" s="29"/>
      <c r="H38" s="29"/>
    </row>
    <row r="39" spans="1:8" ht="17.75" customHeight="1">
      <c r="A39" s="6" t="s">
        <v>44</v>
      </c>
      <c r="B39" s="7" t="s">
        <v>86</v>
      </c>
      <c r="C39" s="9">
        <f>'ADI-R'!C64</f>
        <v>0</v>
      </c>
      <c r="D39" s="13">
        <f t="shared" si="0"/>
        <v>0</v>
      </c>
      <c r="E39" s="29"/>
      <c r="F39" s="29"/>
      <c r="G39" s="29"/>
      <c r="H39" s="29"/>
    </row>
    <row r="40" spans="1:8" ht="17.75" customHeight="1">
      <c r="A40" s="6" t="s">
        <v>45</v>
      </c>
      <c r="B40" s="7" t="s">
        <v>87</v>
      </c>
      <c r="C40" s="9">
        <f>'ADI-R'!C65</f>
        <v>0</v>
      </c>
      <c r="D40" s="13">
        <f t="shared" si="0"/>
        <v>0</v>
      </c>
      <c r="E40" s="29"/>
      <c r="F40" s="29"/>
      <c r="G40" s="29"/>
      <c r="H40" s="29"/>
    </row>
    <row r="41" spans="1:8" ht="17.75" customHeight="1">
      <c r="A41" s="6" t="s">
        <v>46</v>
      </c>
      <c r="B41" s="7" t="s">
        <v>88</v>
      </c>
      <c r="C41" s="9">
        <f>'ADI-R'!C66</f>
        <v>0</v>
      </c>
      <c r="D41" s="13">
        <f t="shared" si="0"/>
        <v>0</v>
      </c>
      <c r="E41" s="29"/>
      <c r="F41" s="29"/>
      <c r="G41" s="29"/>
      <c r="H41" s="29"/>
    </row>
    <row r="42" spans="1:8" ht="17.75" customHeight="1">
      <c r="A42" s="6" t="s">
        <v>47</v>
      </c>
      <c r="B42" s="7" t="s">
        <v>89</v>
      </c>
      <c r="C42" s="9">
        <f>'ADI-R'!C67</f>
        <v>0</v>
      </c>
      <c r="D42" s="13">
        <f t="shared" si="0"/>
        <v>0</v>
      </c>
      <c r="E42" s="29"/>
      <c r="F42" s="29"/>
      <c r="G42" s="29"/>
      <c r="H42" s="29"/>
    </row>
    <row r="43" spans="1:8" ht="17.75" customHeight="1">
      <c r="A43" s="6" t="s">
        <v>48</v>
      </c>
      <c r="B43" s="7" t="s">
        <v>90</v>
      </c>
      <c r="C43" s="9">
        <f>'ADI-R'!C68</f>
        <v>0</v>
      </c>
      <c r="D43" s="13">
        <f t="shared" si="0"/>
        <v>0</v>
      </c>
      <c r="E43" s="29"/>
      <c r="F43" s="29"/>
      <c r="G43" s="29"/>
      <c r="H43" s="29"/>
    </row>
    <row r="44" spans="1:8" ht="17.75" customHeight="1">
      <c r="A44" s="6" t="s">
        <v>49</v>
      </c>
      <c r="B44" s="7" t="s">
        <v>91</v>
      </c>
      <c r="C44" s="9">
        <f>'ADI-R'!C69</f>
        <v>0</v>
      </c>
      <c r="D44" s="13">
        <f t="shared" si="0"/>
        <v>0</v>
      </c>
      <c r="E44" s="29"/>
      <c r="F44" s="29"/>
      <c r="G44" s="29"/>
      <c r="H44" s="29"/>
    </row>
    <row r="45" spans="1:8" ht="17.75" customHeight="1">
      <c r="A45" s="6" t="s">
        <v>50</v>
      </c>
      <c r="B45" s="7" t="s">
        <v>92</v>
      </c>
      <c r="C45" s="9">
        <f>'ADI-R'!C70</f>
        <v>0</v>
      </c>
      <c r="D45" s="13">
        <f t="shared" si="0"/>
        <v>0</v>
      </c>
      <c r="E45" s="29"/>
      <c r="F45" s="29"/>
      <c r="G45" s="29"/>
      <c r="H45" s="29"/>
    </row>
  </sheetData>
  <mergeCells count="1">
    <mergeCell ref="F5:H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ADI-R</vt:lpstr>
      <vt:lpstr>New Algorithm</vt:lpstr>
      <vt:lpstr>Score</vt:lpstr>
      <vt:lpstr>easteregg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james capper</cp:lastModifiedBy>
  <dcterms:created xsi:type="dcterms:W3CDTF">2026-02-14T14:43:59Z</dcterms:created>
  <dcterms:modified xsi:type="dcterms:W3CDTF">2026-03-19T06:08:05Z</dcterms:modified>
</cp:coreProperties>
</file>